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5" windowWidth="11310" windowHeight="7245" activeTab="0"/>
  </bookViews>
  <sheets>
    <sheet name="Приложение 1" sheetId="1" r:id="rId1"/>
    <sheet name="Прил. 2 Эталон" sheetId="2" r:id="rId2"/>
    <sheet name="Прил. 2 ОРИМИ " sheetId="3" r:id="rId3"/>
    <sheet name="Приложение 3" sheetId="4" r:id="rId4"/>
    <sheet name="Приложение 4 " sheetId="5" r:id="rId5"/>
    <sheet name="Приложение 5 " sheetId="6" r:id="rId6"/>
  </sheets>
  <definedNames>
    <definedName name="_xlnm.Print_Titles" localSheetId="0">'Приложение 1'!$7:$8</definedName>
  </definedNames>
  <calcPr fullCalcOnLoad="1"/>
</workbook>
</file>

<file path=xl/sharedStrings.xml><?xml version="1.0" encoding="utf-8"?>
<sst xmlns="http://schemas.openxmlformats.org/spreadsheetml/2006/main" count="1049" uniqueCount="520">
  <si>
    <t>Муниципальное образование, адрес: МО "Свердловское городское поселение"                                                         188683, Лен.обл., Всеволожский р-н, п.им. Свердлова, 1 мкр, д.1</t>
  </si>
  <si>
    <t>млн.шт. усл.кирпич</t>
  </si>
  <si>
    <t>Муниципальное образование, адрес: МО "Свердловское городское поселение"                                                         188682, Лен.обл., Всеволожский р-н, п.им. Свердлова, 1 мкр, уч.15/4</t>
  </si>
  <si>
    <t>Отгружено товаров собственного производства, выполнено работ и услуг с НДС (покупная продукция 12,5 млн.руб.)</t>
  </si>
  <si>
    <t>Дополнительное финансирование (доп. метры) МО по 185-ФЗ 2016г.Приобретение 3-х квартиры для многодетной семьи.Выкуп квартир в муниципальную собственность. Софинансирование МО программы 2016г. по переселению граждан из аварийного жилищного фонда по 185-ФЗ</t>
  </si>
  <si>
    <t>ООО "Единый центр коммунальных услуг"; 191119,           СПб, ул. Боровая, д.19, пом.2-Н АЭФ-104/16 от 07.11.2016</t>
  </si>
  <si>
    <t>ООО "Ленстрой"; 195196, Санкт-Петербург, ул. Громова, д.14/6, лит.А, пом.3-Н АЭФ-127/16 от 05.12.2016</t>
  </si>
  <si>
    <t>ООО "Ленстрой"; 195196, Санкт-Петербург, ул. Громова, д.14/6, лит.А, пом.3-Н АЭФ-131/16 от 05.12.2016</t>
  </si>
  <si>
    <t>ООО "Ленстрой"; 195196, Санкт-Петербург, ул. Громова, д.14/6, лит.А, пом.3-Н АЭФ-132/16 от 05.12.2016</t>
  </si>
  <si>
    <t>ООО "Ленстрой"; 195196, Санкт-Петербург, ул. Громова, д.14/6, лит.А, пом.3-Н АЭФ-133/16 от 05.12.2016</t>
  </si>
  <si>
    <t>ООО "Ленстрой"; 195196, Санкт-Петербург, ул. Громова, д.14/6, лит.А, пом.3-Н АЭФ-134/16 от 05.12.2016</t>
  </si>
  <si>
    <t>ОАО "Газпром газораспределение Ленинградская область"; 188507, ЛО, Ломоносовский р-н, пос. Новоселье, здание адмимнистративного корпуса, нежилое, литер А, А1(ОАЭФ-102/13 от 20.12.13)</t>
  </si>
  <si>
    <t>ООО "Авто-Альянс";197706, СПб, г. Сестрорецк, Транспортный пер., д.3, АЭФ-81/15 от 10.11.2015</t>
  </si>
  <si>
    <t>ООО "ЕвроГазСтрой"; 197374, Санкт-Петербург, ул. Мебельная, д.2, кор.3  ЗК-03/16МП от 28.04.16</t>
  </si>
  <si>
    <t>ООО "Гарант-Кадастр"; 191124, Санкт-Петербург, ул. Пролетарской диктатуры, д.6, лит. А, ЗК-11/16МП от 04.08.2016</t>
  </si>
  <si>
    <t>ИП Бурлаков Дмитрий Александрович;192212, Санкт-Петербург, ул. Белградская 28-6-118, ЗК-21/16 от 08.11.2016</t>
  </si>
  <si>
    <t>ООО "Чистое дело"; 191119, Санкт-Петербург, ул. Боровая, д.19, пом.4-Н АЭФ-107/16 от 10.11.2016</t>
  </si>
  <si>
    <t>ИП Бурлаков Дмитрий Александрович;192212, Санкт-Петербург, ул. Белградская 28-6-118, ЗК-20/16 от 08.12.2016</t>
  </si>
  <si>
    <t>ИП Бурлаков Дмитрий Александрович;192212, Санкт-Петербург, ул. Белградская 28-6-118, ЗК-22/16 от 08.12.2016</t>
  </si>
  <si>
    <t>ООО "СК "Гарант";188683, Ленинградская область, Всеволожский р-н, п. Свердлова, мкрн.1, дом 8  АЭФ-153/16 от 26.12.2016</t>
  </si>
  <si>
    <t>ООО "АКВАНОРД"; 196315, Санкт-Петербург, ул. Фрунзе, 15, литер А, пом. 29Н  ЗК-19/16 от 27.12.2016</t>
  </si>
  <si>
    <t>ООО "СК "Гарант";188683, Ленинградская область, Всеволожский р-н, п. Свердлова, мкрн.1, дом 8  АЭФ-161/16 от 03.01.2017</t>
  </si>
  <si>
    <t>ООО "ИнвестСтройПроект"; 188682, ЛО, Всеволожский р-н, п. Свердлова, мкрн. 1, д. 23а   ОК-101/16 от 09.01.2017</t>
  </si>
  <si>
    <t>ООО "ИнвестСтройПроект"; 188682, ЛО, Всеволожский р-н, п. Свердлова, мкрн. 1, д. 23а   ОК-102/16 от 09.01.2017</t>
  </si>
  <si>
    <t>ООО "ИнвестСтройПроект"; 188682, ЛО, Всеволожский р-н, п. Свердлова, мкрн. 1, д. 23а   ОК-103/16 от 09.01.2017</t>
  </si>
  <si>
    <t>ООО "Хэлипойтс";197341, СПб, ул. Афонская, д. 2  ОК-163/16 от 13.01.2017</t>
  </si>
  <si>
    <t>ООО "Медикар"; 191144, Санкт-Петербург, ул. Мытнинская, д. 12/44, пом. 13-Н, оф. 57  АЭФ-103/16 от 18.01.2016</t>
  </si>
  <si>
    <t>ООО "Ленстрой"; 195196, Санкт-Петербург, ул. Громова, д.14/6, лит.А, пом.3-Н АЭФ-154КП/16 от 23.01.2017</t>
  </si>
  <si>
    <t>ООО "Ленстрой"; 195196, Санкт-Петербург, ул. Громова, д.14/6, лит.А, пом.3-Н АЭФ-135/16 от 05.12.2016</t>
  </si>
  <si>
    <t>ООО "Ленстрой"; 195196, Санкт-Петербург, ул. Громова, д.14/6, лит.А, пом.3-Н АЭФ-128/16 от 12.12.2016</t>
  </si>
  <si>
    <t>ООО "Ленстрой"; 195196, Санкт-Петербург, ул. Громова, д.14/6, лит.А, пом.3-Н АЭФ-129/16 от 12.12.2016</t>
  </si>
  <si>
    <t>ООО "Ленстрой"; 195196, Санкт-Петербург, ул. Громова, д.14/6, лит.А, пом.3-Н АЭФ-130/16 от 12.12.2016</t>
  </si>
  <si>
    <t>ООО "Ленстрой"; 195196, Санкт-Петербург, ул. Громова, д.14/6, лит.А, пом.3-Н АЭФ-136/16 от 12.12.2016</t>
  </si>
  <si>
    <t>ООО "Ленстрой"; 195196, Санкт-Петербург, ул. Громова, д.14/6, лит.А, пом.3-Н АЭФ-139/16 от 12.12.2016</t>
  </si>
  <si>
    <t>ООО "УМИК";194223, Санкт-Петербург, Проспект Тореза, д.40, кор 1 МК-152/16 от 14.12.2016</t>
  </si>
  <si>
    <t>ООО "Миро Групп"; 191025, Санкт-Петербург, ул. Восстания, дом 6, лит. А ОК-100/16МП от 19.12.2016</t>
  </si>
  <si>
    <t>ООО "Авангард";197343, Санкт-Петербург, Ланское шоссе, д.59, литерА МК-151/16 от 19.12.2016</t>
  </si>
  <si>
    <t>Портнова Мария Викторовна АЭФ-137/16 от 26.12.2016</t>
  </si>
  <si>
    <t>ООО "Ленстрой"; 195196, Санкт-Петербург, ул. Громова, д.14/6, лит.А, пом.3-Н АЭФ-140КП/16 от 26.12.2016</t>
  </si>
  <si>
    <t>ООО "ПТК "Созидание"; 194100, Санкт-Петербург, Лесной проспект, д.78, лит.А ЗК-15/16 от 26.12.2016</t>
  </si>
  <si>
    <t>ООО "А.Г.А Строй" АЭФ-108/16 от 14.11.2016</t>
  </si>
  <si>
    <t>ИП Потевалова С.Н., Всеволожский р-н, им. Свердлова, мкрн.1, д.45, к. 1, кв.42 АЭФ-99/16 от 24.11.2016</t>
  </si>
  <si>
    <t>ООО "Единый центр коммунальных услуг"; 191119,           СПб, ул. Боровая, д.19, пом.2-Н АЭФ-138/16 от 01.12.2016</t>
  </si>
  <si>
    <t>ООО "Ленстрой"; 195196, Санкт-Петербург, ул. Громова, д.14/6, лит.А, пом.3-Н АЭФ-121/16 от 05.12.2016</t>
  </si>
  <si>
    <t>ООО "Ленстрой"; 195196, Санкт-Петербург, ул. Громова, д.14/6, лит.А, пом.3-Н АЭФ-122/16 от 05.12.2016</t>
  </si>
  <si>
    <t>ООО "Ленстрой"; 195196, Санкт-Петербург, ул. Громова, д.14/6, лит.А, пом.3-Н АЭФ-123/16 от 05.12.2016</t>
  </si>
  <si>
    <t>ООО "Ленстрой"; 195196, Санкт-Петербург, ул. Громова, д.14/6, лит.А, пом.3-Н АЭФ-124/16 от 05.12.2016</t>
  </si>
  <si>
    <t>ООО "Ленстрой"; 195196, Санкт-Петербург, ул. Громова, д.14/6, лит.А, пом.3-Н АЭФ-125/16 от 05.12.2016</t>
  </si>
  <si>
    <t>ООО "Ленстрой"; 195196, Санкт-Петербург, ул. Громова, д.14/6, лит.А, пом.3-Н АЭФ-126/16 от 05.12.2016</t>
  </si>
  <si>
    <t>303/17,13</t>
  </si>
  <si>
    <t xml:space="preserve"> № п/п</t>
  </si>
  <si>
    <t>Наименование показателя</t>
  </si>
  <si>
    <t xml:space="preserve">1.1. </t>
  </si>
  <si>
    <t>чел.</t>
  </si>
  <si>
    <t>1.2.</t>
  </si>
  <si>
    <t>1.3.</t>
  </si>
  <si>
    <t xml:space="preserve"> - растениеводство   </t>
  </si>
  <si>
    <t xml:space="preserve"> - животноводство   </t>
  </si>
  <si>
    <t>Производство важнейших видов продукции сельского хозяйства в натуральном выражении:</t>
  </si>
  <si>
    <t xml:space="preserve"> - зерно</t>
  </si>
  <si>
    <t xml:space="preserve"> - картофель</t>
  </si>
  <si>
    <t xml:space="preserve"> - молоко</t>
  </si>
  <si>
    <t xml:space="preserve"> - мясо (в живом весе)</t>
  </si>
  <si>
    <t xml:space="preserve"> - овощи (открытого и закрытого грунта)</t>
  </si>
  <si>
    <t>тыс. т</t>
  </si>
  <si>
    <t>руб.</t>
  </si>
  <si>
    <t>тыс. руб.</t>
  </si>
  <si>
    <t xml:space="preserve"> - строительство</t>
  </si>
  <si>
    <t xml:space="preserve"> - обрабатывающие производства</t>
  </si>
  <si>
    <t xml:space="preserve"> - сельское хозяйство</t>
  </si>
  <si>
    <t>Налоги на имущество</t>
  </si>
  <si>
    <t>Общегосударственные вопросы</t>
  </si>
  <si>
    <t xml:space="preserve"> - образование</t>
  </si>
  <si>
    <t xml:space="preserve"> - сельское хозяйство, охота и лесное хозяйство</t>
  </si>
  <si>
    <t xml:space="preserve"> - добыча полезных ископаемых</t>
  </si>
  <si>
    <t xml:space="preserve"> - производство и распределение электроэнергии, газа и воды</t>
  </si>
  <si>
    <t xml:space="preserve"> - оптовая и розничная торговля; ремонт автотранспортных средств, мотоциклов, бытовых изделий и предметов личного  пользования</t>
  </si>
  <si>
    <t xml:space="preserve"> - транспорт и связь</t>
  </si>
  <si>
    <t xml:space="preserve"> - здравоохранение и предоставление социальных услуг</t>
  </si>
  <si>
    <t xml:space="preserve"> - предоставление прочих коммунальных, социальных   и персональных услуг</t>
  </si>
  <si>
    <t xml:space="preserve"> - деятельность по организации отдыха  и развлечений, культуры  и спорта</t>
  </si>
  <si>
    <t xml:space="preserve"> %</t>
  </si>
  <si>
    <t>млн. руб.</t>
  </si>
  <si>
    <t>ед./чел.</t>
  </si>
  <si>
    <t>Период ожидания жилья</t>
  </si>
  <si>
    <t xml:space="preserve"> лет</t>
  </si>
  <si>
    <t>Удельный вес населения, нуждающегося в жилье</t>
  </si>
  <si>
    <t>Ввод в действие жилых домов</t>
  </si>
  <si>
    <t>Средняя обеспеченность одного жителя общей площадью</t>
  </si>
  <si>
    <t xml:space="preserve"> - жилищные услуги</t>
  </si>
  <si>
    <t xml:space="preserve"> - водоснабжение</t>
  </si>
  <si>
    <t xml:space="preserve"> - отопление</t>
  </si>
  <si>
    <t xml:space="preserve"> - горячее водоснабжение</t>
  </si>
  <si>
    <t xml:space="preserve"> ед.</t>
  </si>
  <si>
    <t>ед.</t>
  </si>
  <si>
    <t>%</t>
  </si>
  <si>
    <t xml:space="preserve">Показатели социально-экономического развития </t>
  </si>
  <si>
    <t>2.1.</t>
  </si>
  <si>
    <t xml:space="preserve">      на действующих  предприятиях</t>
  </si>
  <si>
    <t>3.1.</t>
  </si>
  <si>
    <t xml:space="preserve"> 5.2.</t>
  </si>
  <si>
    <t>6.1.</t>
  </si>
  <si>
    <t>6.2.</t>
  </si>
  <si>
    <t>2.3.</t>
  </si>
  <si>
    <t>1.4.</t>
  </si>
  <si>
    <t>2.2.</t>
  </si>
  <si>
    <t>2.4.</t>
  </si>
  <si>
    <t xml:space="preserve">тыс. руб. </t>
  </si>
  <si>
    <t>3.2.</t>
  </si>
  <si>
    <t>4.1.</t>
  </si>
  <si>
    <t>4.2.</t>
  </si>
  <si>
    <t>тыс. руб</t>
  </si>
  <si>
    <t>5.3.</t>
  </si>
  <si>
    <t xml:space="preserve">Оборот розничной торговли </t>
  </si>
  <si>
    <t xml:space="preserve">Оборот общественного питания </t>
  </si>
  <si>
    <t xml:space="preserve">Объем платных услуг населению </t>
  </si>
  <si>
    <t>6.3.</t>
  </si>
  <si>
    <t>8.1.</t>
  </si>
  <si>
    <t>Доходы от продажи материальных и нематериальных активов</t>
  </si>
  <si>
    <t>Прочие неналоговые доходы</t>
  </si>
  <si>
    <t>9.1.</t>
  </si>
  <si>
    <t>10.1.</t>
  </si>
  <si>
    <t>1.6.</t>
  </si>
  <si>
    <t>1.5.</t>
  </si>
  <si>
    <t>1.7.</t>
  </si>
  <si>
    <t>Коэффициент миграционного прироста</t>
  </si>
  <si>
    <t>8.2.</t>
  </si>
  <si>
    <t>Задолженность на последнюю дату</t>
  </si>
  <si>
    <t>млн.руб.</t>
  </si>
  <si>
    <t>Приложение №1</t>
  </si>
  <si>
    <t>Ед. изм.</t>
  </si>
  <si>
    <t>1. Демографические показатели</t>
  </si>
  <si>
    <t>Число умерших, всего</t>
  </si>
  <si>
    <t>в том числе:</t>
  </si>
  <si>
    <t xml:space="preserve">в том числе: </t>
  </si>
  <si>
    <t>тонн</t>
  </si>
  <si>
    <t>в том числе по видам экономической деятельности:</t>
  </si>
  <si>
    <t>Доходы от оказания платных услуг и компенсации затрат государства</t>
  </si>
  <si>
    <t>Общий коэффициент рождаемости</t>
  </si>
  <si>
    <t>Общий коэффициент смертности</t>
  </si>
  <si>
    <t>Коэффициент естественного прироста</t>
  </si>
  <si>
    <t>Объем отгруженных товаров собственного производства, выполненных работ и услуг (РАЗДЕЛ С: Добыча полезных ископаемых + РАЗДЕЛ D: Обрабатывающие производства + РАЗДЕЛ Е: Производство и распределение электроэнергии, газа и воды)</t>
  </si>
  <si>
    <t>Объем продукции сельского хозяйства в хозяйствах всех категорий</t>
  </si>
  <si>
    <t>Расходы бюджета - всего</t>
  </si>
  <si>
    <t>Бюджетная обеспеченность по расходам на 1 жителя муниципального района</t>
  </si>
  <si>
    <t>Бюджетная обеспеченность по доходам на 1 жителя муниципального района</t>
  </si>
  <si>
    <t>Доля расходов бюджета на содержание жилищно-коммунального хозяйства</t>
  </si>
  <si>
    <t>Уровень собираемости жилищно-коммунальных платежей от населения</t>
  </si>
  <si>
    <t>Число семей, получающих субсидии</t>
  </si>
  <si>
    <t>Число граждан, пользующихся льготами по оплате жилищно-коммунальных услуг</t>
  </si>
  <si>
    <t>Сумма начисленных субсидий по оплате жилищно-коммунальных услуг</t>
  </si>
  <si>
    <t>Сумма начисленных льгот по оплате жилищно-коммунальных услуг</t>
  </si>
  <si>
    <t>Приложение  №2</t>
  </si>
  <si>
    <t>ОСНОВНЫЕ ПОКАЗАТЕЛИ РАБОТЫ ПРОМЫШЛЕННЫХ ПРЕДПРИЯТИЙ
(крупные и средние предприятия)</t>
  </si>
  <si>
    <t>За период с 
начала года
(факт)</t>
  </si>
  <si>
    <t>Производство / экспорт основных видов промышленной продукции в натуральном выражении, в соотв.ед.изм. производственно-технического назначения:</t>
  </si>
  <si>
    <t>Среднесписочная численность работников</t>
  </si>
  <si>
    <t>Создание новых рабочих мест</t>
  </si>
  <si>
    <t>Средняя зарплата в последнем месяце квартала</t>
  </si>
  <si>
    <t>Приложение № 3</t>
  </si>
  <si>
    <t>ВВОД В ДЕЙСТВИЕ ОБЪЕКТОВ</t>
  </si>
  <si>
    <t>Единица</t>
  </si>
  <si>
    <t>Введено</t>
  </si>
  <si>
    <t>измерения</t>
  </si>
  <si>
    <t>за период 
с начала года</t>
  </si>
  <si>
    <t>Административный корпус 32-отряда УГПС г.Волосово.</t>
  </si>
  <si>
    <t>м2</t>
  </si>
  <si>
    <t>.515,8</t>
  </si>
  <si>
    <t>кв./тыс.кв.м</t>
  </si>
  <si>
    <t>Здание производственной базы по переработке древесины в д.Б.Сабск</t>
  </si>
  <si>
    <t>.405,8</t>
  </si>
  <si>
    <t>Подводящий газопровод  Волосово-Захонье-Рабитицы</t>
  </si>
  <si>
    <t>км</t>
  </si>
  <si>
    <t>.8,3</t>
  </si>
  <si>
    <t>Цех по расфасовке туалетной бумаги</t>
  </si>
  <si>
    <t>тыс.шт./сутки</t>
  </si>
  <si>
    <t>в том числе:
природоохранных (указать)</t>
  </si>
  <si>
    <t>в соответст-
вующих ед.</t>
  </si>
  <si>
    <t>Реконструкция водопровода г.Волосово</t>
  </si>
  <si>
    <t>км.</t>
  </si>
  <si>
    <t>общая площадь жилых домов</t>
  </si>
  <si>
    <t>школы</t>
  </si>
  <si>
    <t>ед./уч. мест</t>
  </si>
  <si>
    <t>дошкольные учреждения</t>
  </si>
  <si>
    <t>ед./мест</t>
  </si>
  <si>
    <t>больницы</t>
  </si>
  <si>
    <t>объекты социальной защиты</t>
  </si>
  <si>
    <t>Приложение № 5</t>
  </si>
  <si>
    <t>Приложение № 4</t>
  </si>
  <si>
    <t xml:space="preserve"> СМР</t>
  </si>
  <si>
    <t xml:space="preserve">   СМР</t>
  </si>
  <si>
    <t>Наименование заказчика, объекта и его местонахождение, подрядчик</t>
  </si>
  <si>
    <t>Источник финансирования</t>
  </si>
  <si>
    <t>Годы строительства</t>
  </si>
  <si>
    <t>Проектная мощность</t>
  </si>
  <si>
    <t>Фактический ввод мощности</t>
  </si>
  <si>
    <t xml:space="preserve">РЕАЛИЗАЦИЯ АДРЕСНОЙ ПРОГРАММЫ КАПИТАЛЬНОГО СТРОИТЕЛЬСТВА </t>
  </si>
  <si>
    <t>6.4.</t>
  </si>
  <si>
    <t>Отгружено товаров собственного производства, выполнено работ и услуг</t>
  </si>
  <si>
    <t xml:space="preserve">Объем работ по виду деятельности "строительство" </t>
  </si>
  <si>
    <t>федеральный бюджет</t>
  </si>
  <si>
    <t>областной бюджет</t>
  </si>
  <si>
    <t>местный бюджет</t>
  </si>
  <si>
    <t>прочие источники</t>
  </si>
  <si>
    <t>Прибыль (+,-)</t>
  </si>
  <si>
    <t>1.8.</t>
  </si>
  <si>
    <t xml:space="preserve">Миграционный прирост (убыль) </t>
  </si>
  <si>
    <t>Инвестиции в основной капитал -   всего</t>
  </si>
  <si>
    <t>Численность постоянного населения (на начало года) - всего</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</si>
  <si>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</si>
  <si>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</si>
  <si>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</si>
  <si>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</si>
  <si>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</si>
  <si>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Социальная политика</t>
  </si>
  <si>
    <t>Сметная стоимость (тыс.руб.)</t>
  </si>
  <si>
    <t>Фактический объем (тыс.руб.)</t>
  </si>
  <si>
    <t>ед./коек</t>
  </si>
  <si>
    <t>амбулаторно-поликлинические учреждения</t>
  </si>
  <si>
    <t>ед./посещений в смену</t>
  </si>
  <si>
    <t>за
соответств.
период 
предыдущего года</t>
  </si>
  <si>
    <t>Задолженность на отчетную дату:</t>
  </si>
  <si>
    <t>Наименование программы</t>
  </si>
  <si>
    <t>Цель программы</t>
  </si>
  <si>
    <t>Всего  (тыс. руб.)</t>
  </si>
  <si>
    <t>Всего (тыс. руб.)</t>
  </si>
  <si>
    <t>Финансирование</t>
  </si>
  <si>
    <t>ИТОГО по  муниципальному образованию</t>
  </si>
  <si>
    <t>темп роста к соответствующему периоду предыдущего года, %</t>
  </si>
  <si>
    <t>Число родившихся, всего</t>
  </si>
  <si>
    <t xml:space="preserve">      на вновь вводимых предприятиях  </t>
  </si>
  <si>
    <t>Производство основных важнейших видов продукции в натуральном выражении (подразделы DA, DB, DC, DD  и т.д.)</t>
  </si>
  <si>
    <t xml:space="preserve"> непроизводственного назначения:</t>
  </si>
  <si>
    <t xml:space="preserve"> 5.1.</t>
  </si>
  <si>
    <t>Проведенные  основные мероприятия</t>
  </si>
  <si>
    <t>квартир/тыс. кв. м</t>
  </si>
  <si>
    <t>в % к соотв.
периоду предыдущего года</t>
  </si>
  <si>
    <t xml:space="preserve">Среднесписочная численность работников - всего </t>
  </si>
  <si>
    <t>Уровень зарегистрированной безработицы от экономически активного населения на конец периода</t>
  </si>
  <si>
    <t>Ввод новых рабочих мест на предприятиях и организациях  - всего</t>
  </si>
  <si>
    <t>Среднемесячная номинальная начисленная заработная плата   в расчете на 1 работника - всего</t>
  </si>
  <si>
    <t>Объем инвестиций в основной капитал  - всего</t>
  </si>
  <si>
    <t>6.5.</t>
  </si>
  <si>
    <t>из него по видам экономической деятельности:</t>
  </si>
  <si>
    <t>руб./чел.</t>
  </si>
  <si>
    <t xml:space="preserve"> кв. м/чел</t>
  </si>
  <si>
    <t>собственные средства организаций</t>
  </si>
  <si>
    <t xml:space="preserve"> в том числе: </t>
  </si>
  <si>
    <t>Объем инвестиций в основной капитал по источникам финансирования -  всего</t>
  </si>
  <si>
    <t>10. Жилищно-коммунальное хозяйство</t>
  </si>
  <si>
    <t>8. Бюджет муниципального образования                                                                                                         ( по муниципальному району - консолидированный бюджет)</t>
  </si>
  <si>
    <t>Доходы от использования имущества, находящегося в государственной и муниципальной собственности</t>
  </si>
  <si>
    <t>Налоги на совокупный доход</t>
  </si>
  <si>
    <t>Охрана окружающей среды</t>
  </si>
  <si>
    <t>Налоговые доходы:</t>
  </si>
  <si>
    <t>Государственная пошлина</t>
  </si>
  <si>
    <t>Неналоговые доходы:</t>
  </si>
  <si>
    <t>чел. на 1000 насел.</t>
  </si>
  <si>
    <t>2. МП "Безопасный город" МО "Свердловское городское поселение" на 2015-2017 годы"</t>
  </si>
  <si>
    <t>1.МП "Развитие межмуниципального, межконфессионального и международного сотрудничества МО "Свердловское городское поселение" на 2017 год"</t>
  </si>
  <si>
    <t>Развитие международных и межмуниципальных отношений, направленных на расширение связей в экономической, социально-культурной и других сферах.</t>
  </si>
  <si>
    <t>3. МП «Совершенствование и развитие автомобильных дорог общего пользования местного значения, дворовых территорий многоквартирных домов, проездов к дворовым территориям многоквартирных домов МО «Свердловское городское поселение»  на 2015-2017 г.г.».</t>
  </si>
  <si>
    <t>4. МП "Обеспечение безопасности дорожного движения на территории МО "Свердловское городское поселение" на 2015-2017 годы"</t>
  </si>
  <si>
    <t>5. МП "Имущественная политика и развитие градостроительства в МО "Свердловское городское поселение" на 2015-2017 годы"</t>
  </si>
  <si>
    <t>6. МП "Переселение граждан из аварийного жилищного фонда на территории МО"Свердловское городское поселение" Всеволожского муниципального района Ленинградской области в 2014-2017 годах"</t>
  </si>
  <si>
    <t>7. МП "Развитие жилищно-коммунального хозяйства МО "Свердловское городское поселение" на 2015-2017 годы"</t>
  </si>
  <si>
    <t>Штрафы, санкции, возмещение ущерба</t>
  </si>
  <si>
    <t xml:space="preserve">                                                   (муниципальный район, городской округ, городское поселение, сельское поселение)</t>
  </si>
  <si>
    <t>из нее: по видам  экономической деятельности</t>
  </si>
  <si>
    <t>Безвозмездные поступления от других  бюджетов бюджетной системы Российской Федерации</t>
  </si>
  <si>
    <t>Сальдированный финансовый результат деятельности организаций - всего</t>
  </si>
  <si>
    <t xml:space="preserve"> - кредиторская (в т.ч. просроченная)</t>
  </si>
  <si>
    <t xml:space="preserve"> - дебиторская (в т.ч. просроченная)</t>
  </si>
  <si>
    <t>Количество семей, состоящих на учете по улучшению жилищных условий - всего</t>
  </si>
  <si>
    <t xml:space="preserve">        из них: льготные категории</t>
  </si>
  <si>
    <t>Процент компенсации населением стоимости жилищно-коммунальных услуг по установленным для населения тарифам - всего</t>
  </si>
  <si>
    <t xml:space="preserve">               из кредиторской задолженности:</t>
  </si>
  <si>
    <t xml:space="preserve">  задолженность  по оплате труда</t>
  </si>
  <si>
    <t>Налоги на прибыль, доходы</t>
  </si>
  <si>
    <t>Доходы бюджета - всего</t>
  </si>
  <si>
    <t>Задолженность и перерасчеты по отмененным налогам, сборам и иным обязательным платежам</t>
  </si>
  <si>
    <t>9. Закупки продукции для муниципальных нужд</t>
  </si>
  <si>
    <t>7.1.</t>
  </si>
  <si>
    <t>7.2.</t>
  </si>
  <si>
    <t>8.3.</t>
  </si>
  <si>
    <t>8.4.</t>
  </si>
  <si>
    <t>10.2.</t>
  </si>
  <si>
    <t>10.3.</t>
  </si>
  <si>
    <t>10.4.</t>
  </si>
  <si>
    <t>10.5.</t>
  </si>
  <si>
    <t>10.6.</t>
  </si>
  <si>
    <t>10.7.</t>
  </si>
  <si>
    <t>10.8.</t>
  </si>
  <si>
    <t>10.9.</t>
  </si>
  <si>
    <t>10.10.</t>
  </si>
  <si>
    <t xml:space="preserve"> производственного назначения                    (с указанием мощности):</t>
  </si>
  <si>
    <t xml:space="preserve">        по платежам в бюджеты всех уровней</t>
  </si>
  <si>
    <t>Культура, кинематография</t>
  </si>
  <si>
    <t>Здравоохранение</t>
  </si>
  <si>
    <t>Физическая культура и спорт</t>
  </si>
  <si>
    <t>Обслуживание государственного и муниципального долга</t>
  </si>
  <si>
    <t>Межбюджетные трансферты общего характера бюджетам муниципальных образований</t>
  </si>
  <si>
    <t>(указать название предприятия и вид деятельности  по ОКВЭД)</t>
  </si>
  <si>
    <t>Средства массовой информации</t>
  </si>
  <si>
    <t>РЕАЛИЗАЦИЯ МУНИЦИПАЛЬНЫХ ПРОГРАММ</t>
  </si>
  <si>
    <t>Информация о муниципальных целевых программах</t>
  </si>
  <si>
    <t>Обеспечение безопасности населения проживающего на территории МО «Свердловское городское поселение»</t>
  </si>
  <si>
    <t>Осуществление полномочий администрации МО «Свердловское городское поселение» Всеволожского муниципального района Ленинградской области по управлению и распоряжению имуществом, находящимся в муниципальной собственности, в том числе муниципальным имуществом</t>
  </si>
  <si>
    <t>Снижение доли аварийного жилья в жилищном фонде муниципального образования «Свердловское городское поселение»; развитие жилищного строительства на территории МО "Свердловское городское поселение".</t>
  </si>
  <si>
    <t>Создание условий для повышения уровня жизни населения МО «Свердловское городское поселение»; строительство систем коммунальной инфраструктуры и объектов, обеспечивающих развитие этих систем.</t>
  </si>
  <si>
    <t>Замена релейной станции для повышения энергоэффективности при работе лифтов в д.7, мкрн.1</t>
  </si>
  <si>
    <t>Благоустройство территории МО «Свердловское городское поселение»  для создания  комфортных и безопасных условий проживания населения поселения.</t>
  </si>
  <si>
    <t>-</t>
  </si>
  <si>
    <t>Укрепление здоровья, профилактика заболеваний, создание условий для занятий физической культурой и спортом по месту жительства, популяризация и развитие физической культуры и массового спорта на территории муниципального образования.</t>
  </si>
  <si>
    <t>МО "Свердловское городское поселение" Всеволожского муниципального района Ленинградской области</t>
  </si>
  <si>
    <t>№ п/п</t>
  </si>
  <si>
    <t>КВ</t>
  </si>
  <si>
    <t>СМР</t>
  </si>
  <si>
    <t>Бюджет МО "Свердловское городское поселение"</t>
  </si>
  <si>
    <t>Итого</t>
  </si>
  <si>
    <t>Предприятие:     ООО"ОРИМИ"</t>
  </si>
  <si>
    <t>чай</t>
  </si>
  <si>
    <t>т</t>
  </si>
  <si>
    <t>кофе</t>
  </si>
  <si>
    <r>
      <t xml:space="preserve">  </t>
    </r>
    <r>
      <rPr>
        <b/>
        <sz val="10"/>
        <rFont val="Times New Roman"/>
        <family val="1"/>
      </rPr>
      <t>дебиторская/</t>
    </r>
    <r>
      <rPr>
        <sz val="10"/>
        <rFont val="Times New Roman"/>
        <family val="1"/>
      </rPr>
      <t xml:space="preserve"> в том числе просроченная</t>
    </r>
  </si>
  <si>
    <r>
      <t xml:space="preserve">  </t>
    </r>
    <r>
      <rPr>
        <b/>
        <sz val="10"/>
        <rFont val="Times New Roman"/>
        <family val="1"/>
      </rPr>
      <t>кредиторская</t>
    </r>
    <r>
      <rPr>
        <sz val="10"/>
        <rFont val="Times New Roman"/>
        <family val="1"/>
      </rPr>
      <t>/ в том числе просроченная</t>
    </r>
  </si>
  <si>
    <t>Предприятие:     ЗАО "Завод стройматериалов "Эталон"</t>
  </si>
  <si>
    <t>ООО "Студия 38"; 195279, Санкт-Петербург, пр. Энтузиастов, д.38, лит. А. пом. 18Н, АЭФ-72/15 от 27.08.2015</t>
  </si>
  <si>
    <t>Объем запланированных средств на  2017 г.</t>
  </si>
  <si>
    <t>Остаток на 01.01.              2017 г. (тыс.руб.)</t>
  </si>
  <si>
    <t>План на   2017 г.  (тыс.руб.)</t>
  </si>
  <si>
    <t xml:space="preserve"> муниципального образования "Свердловское городское поселение"</t>
  </si>
  <si>
    <t>шт.</t>
  </si>
  <si>
    <t>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 44-ФЗ</t>
  </si>
  <si>
    <t>от 1до 45</t>
  </si>
  <si>
    <t>Налоги на товары, реализуемые на территории РФ</t>
  </si>
  <si>
    <t>на территории  муниципального образования "Свердловское городское поселение"                                                                                                                                                  Всеволожского муниципального района</t>
  </si>
  <si>
    <t>Возврат остатков субсидий, субвенций и иных межбюджетных трансфертов, имеющих целевое назначение, прошлых лет</t>
  </si>
  <si>
    <t>ООО "Энергопроект";432035, г. Ульяновск, пр-т Гая 2, 6 к1, АЭФ-36/16МП от 10.05.2016</t>
  </si>
  <si>
    <t>ООО "Электронсервис"; 188300, Ленинградская область, г. Гатчина, ул. Урицкого, д.9, лит.Б, АЭФ-38/16 МП от 19.05.2016</t>
  </si>
  <si>
    <t>ООО "Гарант-Кадастр"; 191124, Санкт-Петербург, ул. Пролетарской диктатуры, д.6, лит. А, ЗК-10/16МП от 04.08.2016</t>
  </si>
  <si>
    <t>ООО "АнФас"; 194295, Санкт-Петербург, ул. Ивана Фомина, д.3, лит.А, пом 5-Н, АЭФ-79/16МП от 08.09.2016</t>
  </si>
  <si>
    <t>ООО "АМХ"; 191119, Санкт-Петербург, ул. Марата, 65/20, литер А, офис 25, ОК-91/16МП от 19.09.2016</t>
  </si>
  <si>
    <t>ООО "Эдельвейс";195253, СПб, ул. Стасовой, д.1, кв.43, АЭФ-88/16 от 23.09.2016</t>
  </si>
  <si>
    <t>ООО НПП "ГЕОСЕРВИС", АЭФ-89/16 от 30.09.2016</t>
  </si>
  <si>
    <t>ООО "Свердловская коммунальная компания";193148, г. Санкт-Петербург, пр-т Елизарова, д.34, лит. Л АЭФ-73/16МП от 16.09.2016</t>
  </si>
  <si>
    <t>Портнова Мария Викторовна АЭФ-142КП/16 от 30.12.2016</t>
  </si>
  <si>
    <t>расторгнут</t>
  </si>
  <si>
    <t>Обеспечение безопасности дорожного движения на территории МО «Свердловское городское поселение»</t>
  </si>
  <si>
    <t>Ремонт автомобильных дорог общего пользования местного значения, дворовых территорий многоквартирных домов, проездов к дворовым территориям .</t>
  </si>
  <si>
    <t>Дополнительные меры социальной поддержки граждан МО "Свердловское городское поселение»</t>
  </si>
  <si>
    <t xml:space="preserve"> Развитие иных форм местного самоуправления на части территории МО"Свердловское городское поселение".</t>
  </si>
  <si>
    <t xml:space="preserve">Развитие части территории муниципального образования "Свердловское городское поселение". </t>
  </si>
  <si>
    <r>
      <t xml:space="preserve">                                   3. Промышленное производство  (</t>
    </r>
    <r>
      <rPr>
        <sz val="10"/>
        <rFont val="Arial Cyr"/>
        <family val="1"/>
      </rPr>
      <t>по крупным и средним организациям)</t>
    </r>
  </si>
  <si>
    <r>
      <t>тыс. м</t>
    </r>
    <r>
      <rPr>
        <vertAlign val="superscript"/>
        <sz val="10"/>
        <rFont val="Arial Cyr"/>
        <family val="1"/>
      </rPr>
      <t>2</t>
    </r>
  </si>
  <si>
    <r>
      <t xml:space="preserve">                   7. Финансы </t>
    </r>
    <r>
      <rPr>
        <sz val="10"/>
        <rFont val="Arial Cyr"/>
        <family val="1"/>
      </rPr>
      <t>(по крупным и средним организациям)</t>
    </r>
  </si>
  <si>
    <t>8. МП "Энергосбережение и повышение энергетической эффективности в сфере жилищно-коммунального хозяйства МО "СГП" на 2015-2018 года.</t>
  </si>
  <si>
    <t>9. МП "Комплексное благоустройство территории МО "Свердловское городское поселение" на 2015-2017 годы"</t>
  </si>
  <si>
    <t>10. МП "Развитие части территории муниципального образования "Свердловское городское поселение" Всеволожского муниципального района Ленинградской области на 2017 г."</t>
  </si>
  <si>
    <t>11. МП " Развитие иных форм местного самоуправления на части территории МО"Свердловское городское поселение" Всеволожского муниципального района Ленинградской области, являющейся административным центром на 2017 г."</t>
  </si>
  <si>
    <t>12. МП "Спорт и молодежная политика МО "Свердловское городское поселение" на 2015-2017 годы".</t>
  </si>
  <si>
    <t>13. МП "Дополнительные меры социальной поддержки граждан МО "Свердловское городское поселение»</t>
  </si>
  <si>
    <t xml:space="preserve">                                  </t>
  </si>
  <si>
    <t>Бюджетные обязательства прошлого периода. Проект реконструкции участка дорожной сети от автобусной остановки до д.55 г.п. им. Свердлова мкр.2 и от ул. Западный проезд, вдоль берега р. Нева до 4-й линии ул. Овцинская. Проект реконструкции дорожной сети от автобусного кольца до ул. Старая Дача г.п. им. Свердлова мкр.2. Ремонт автомобильной дороги общего пользования местного значения по адресу: г.п. им. Свердлова, мкр.1, ул. Октябрьская. Ремонт ул. Западный проезд г.п. им. Свердлова, мкр.1. Устройство парковки из а/б покрытия у д.13, мкр.1. Устройство экопарковки уд.54 мкр.2. ремонт автомобильных дорог отдельными участками "картами". Паспортизация дорог в границах населенных пунктов.</t>
  </si>
  <si>
    <t>14. МП «Поддержка субъектов малого и среднего предпринимательства на территории муниципального образования «Свердловское городское поселение» Всеволожский муниципальный район Ленинградской области в 2017 году»</t>
  </si>
  <si>
    <t>Обеспечение условий для устойчивого развития малого и среднего предпринимательства, увеличения его вклада в решение задач социально-экономического развития муниципального образования «Свердловское городское поселение» Всеволожский муниципальный район Ленинградской области</t>
  </si>
  <si>
    <t>ГУП "Леноблводоканал";191124, г. Санкт-Петербург, пл. Растрелли, дом 2, лит А №1-ВОС от 07.04.2017</t>
  </si>
  <si>
    <t>ООО "ДорМостПроект";394018, г. Воронеж, ул. Куколкина, д.18  №ЗК-1/17 от 26.05.2017</t>
  </si>
  <si>
    <t>ООО "Норма Права"; 195112, СПб, пл. Карла Фаберже, д.8, лит. Б, офис 510 №ЗК-2/17 от 26.05.2017</t>
  </si>
  <si>
    <t>ООО "Козырев и Ко"; 196105, Санкт-Петербург, ул. Рощинская, 32 №ЗК-3/17 от 01.06.2017</t>
  </si>
  <si>
    <t xml:space="preserve">ООО "СК "Гарант";188683,     п. Свердлова, мкрн.1, дом 8  № АЭФ-1/17МП от 05.06.2017 </t>
  </si>
  <si>
    <t xml:space="preserve">ООО "СК "Гарант";188683,     п. Свердлова, мкрн.1, дом 8  № АЭФ-1/17 от 05.06.2017 </t>
  </si>
  <si>
    <t xml:space="preserve">ООО "СК "Гарант";188683,     п. Свердлова, мкрн.1, дом 8  № АЭФ-3/17 от 05.06.2017 </t>
  </si>
  <si>
    <t>ООО "Невская строительная компания"; 197022, Санкт-Пеербург, ул. Профессора Попова, д.37, лит. В, офис 317  №АЭФ-5/17 от 20.06.2017</t>
  </si>
  <si>
    <t>ООО "ВТК"; 192019, Санкт-Петербург, ул. Профессора Качалова, д.14, литер А  №ЗК-4/17 от 26.06.2017</t>
  </si>
  <si>
    <t>ООО "СК "Гарант";188683,   п. Свердлова, мкрн.1, дом 8  №АЭФ-6/17 от 27.06.2017</t>
  </si>
  <si>
    <t>ООО "ИнвестСтройПроект";188682 Ленинградская область, Всеволожский район, п. Свердлова, мкрн.1, д. 23а   №АЭФ-4/17 от 03.07.2017</t>
  </si>
  <si>
    <t>ООО "Вода";191119, Санкт-Петербург, ул. Марата, д.59, лит. А, пом. 11-Н  №2/17 от 10.07.2017</t>
  </si>
  <si>
    <t>ООО "Водоструктура Скорая Помощь";191204,Санкт-Петербург,пр. Бакунина, , д.5, литер А, пом.1-Н  №АЭФ-18/17 от 10.07.2017</t>
  </si>
  <si>
    <t>ИП Земняков Александр Васильевич;Краснодарский край, Туапсинский район, п. Агой, ул. Школьная, 8А, кв.35  №ЗК-5/17 от 18.07.2017</t>
  </si>
  <si>
    <t>ИП Земняков Александр Васильевич;Краснодарский край, Туапсинский район, п. Агой, ул. Школьная, 8А, кв.35  №ЗК-6/17МП от 18.07.2017</t>
  </si>
  <si>
    <t>ИП Земняков Александр Васильевич;Краснодарский край, Туапсинский район, п. Агой, ул. Школьная, 8А, кв.35  №ЗК-7/17 от 18.07.2017</t>
  </si>
  <si>
    <t xml:space="preserve"> </t>
  </si>
  <si>
    <t>в соответствующих  единицах (ед/тыс.кв.м)</t>
  </si>
  <si>
    <r>
      <t xml:space="preserve">  </t>
    </r>
    <r>
      <rPr>
        <b/>
        <sz val="10"/>
        <color indexed="8"/>
        <rFont val="Times New Roman"/>
        <family val="1"/>
      </rPr>
      <t>дебиторская/</t>
    </r>
    <r>
      <rPr>
        <sz val="10"/>
        <color indexed="8"/>
        <rFont val="Times New Roman"/>
        <family val="1"/>
      </rPr>
      <t xml:space="preserve"> в том числе просроченная</t>
    </r>
  </si>
  <si>
    <r>
      <t xml:space="preserve">  </t>
    </r>
    <r>
      <rPr>
        <b/>
        <sz val="10"/>
        <color indexed="8"/>
        <rFont val="Times New Roman"/>
        <family val="1"/>
      </rPr>
      <t>кредиторская</t>
    </r>
    <r>
      <rPr>
        <sz val="10"/>
        <color indexed="8"/>
        <rFont val="Times New Roman"/>
        <family val="1"/>
      </rPr>
      <t>/ в том числе просроченная</t>
    </r>
  </si>
  <si>
    <r>
      <t xml:space="preserve">                                      2. Труд и заработная плата      (</t>
    </r>
    <r>
      <rPr>
        <sz val="10"/>
        <color indexed="8"/>
        <rFont val="Arial Cyr"/>
        <family val="1"/>
      </rPr>
      <t>по крупным и средним организациям)</t>
    </r>
  </si>
  <si>
    <t>ООО "ИнвестСтройПроект"; 188682, ЛО, Всеволожский р-н, п. Свердлова, мкрн. 1, д. 23а   АЭФ-25/16МП от 04.05.2016</t>
  </si>
  <si>
    <t>ООО "ИнвестСтройПроект"; 188682, ЛО, Всеволожский р-н, п. Свердлова, мкрн. 1, д. 23а   АЭФ-82/16 от 21.09.2016</t>
  </si>
  <si>
    <t>ООО "ИнвестСтройПроект"; 188682, ЛО, Всеволожский р-н, п. Свердлова, мкрн. 1, д. 23а   АЭФ-84/16МП от 19.09.2017</t>
  </si>
  <si>
    <t xml:space="preserve">ООО "СК "Гарант";188683,     п. Свердлова, мкрн.1, дом 8  № АЭФ-162/16 от 31.01.2017 </t>
  </si>
  <si>
    <t>АО "Водоканал-Инжиниринг"; 199178, Санкт-Петербург,В.О., 17-линия, д.40 №2-ВОС от 07.04.2017</t>
  </si>
  <si>
    <t>Шарова Людмила Дмитриевна, 193312, г. Сантк-Петербург, ул. Крижижановского, д.15, кв. 160  № АЭФ-10/17 от 25.07.2017</t>
  </si>
  <si>
    <t>МУКП "СКС" МО "Свердловское городское поселение"; 188682, Ленинградская область, Всеволожский р-н, п. Свердлова, мкрн.1  №АЭФ-17/17 от 25.07.2017</t>
  </si>
  <si>
    <t>ООО "Строй-Комплект";188683, Санкт-Петербург, п. Свердлова, мкрн.2, д.23А  АЭФ-21/17 от 26.07.2017</t>
  </si>
  <si>
    <t>Касапу Наталья Алексеевна, 188682, ЛО, Всеволожский р-н, г.п. им. Свердлова, ул. Овцинская, д. 35 № АЭФ-11/17 от 26.07.2017</t>
  </si>
  <si>
    <t>Тимошенков Николай Михайлович, 198217, г. Санкт-Петербург, Дачный пр., д. 23, корп. 1, кв. 134 № АЭФ-13/17 от 26.07.2017</t>
  </si>
  <si>
    <t>Кирьянов Александр Алексеевич, 188682, ЛО, Всеволожский р-н, г.п. им. Свердлова, мркн.1, д.37., кв. 44 № АЭФ-8/17 от 26.07.2017</t>
  </si>
  <si>
    <t>Большакова Анна Ивановна, г. Санкт-Петербург, Витебский пр., д.71, кв. 47 № АЭФ-9/17 от 26.07.2017</t>
  </si>
  <si>
    <t>Герасимов Владимир Михайлович, 188682, ЛО, Всеволожский р-н, г.п. им. Свердлова, мркн.2, д.46., кв. 31 № АЭФ-12/17 от 26.07.2017</t>
  </si>
  <si>
    <t>ООО "Управляющая компания Дефанс";188689, Ленинградская область, Всеволожский район, д.Кудрово, ул. Ленинградская, д.9/8, пом. 10Н№ АЭФ-27/17МП от 02.08.2017</t>
  </si>
  <si>
    <t>Голованов Геннадий Олегович, 188682, ЛО, Всеволожский р-н, г.п. им. Свердлова,  д.54., кв. 10 № АЭФ 14/17 от 03.08.2017</t>
  </si>
  <si>
    <t>ООО "Диалог-Конверсия-СПб";191144,Санкт-Петербург, ул. Мытнинская, д.12/44 №ЗК-10/17 от 04.08.2017</t>
  </si>
  <si>
    <t>ООО "ШУМБА";195299, Санкт-Петербург,Гражданский проспект, 117-4-103 №ЗК-8/17 от 07.08.2017</t>
  </si>
  <si>
    <t>ООО "ШУМБА";195299, Санкт-Петербург,Гражданский проспект, 117-4-103 №ЗК-9/17 от 07.08.2017</t>
  </si>
  <si>
    <t>ООО "Невская строительная компания"; 197022, Санкт-Пеербург, ул. Профессора Попова, д.37, лит. В, офис 317№ АЭФ-33/17 от 08.08.2017</t>
  </si>
  <si>
    <t>Леонтенко Сергей Вдадимирович №АЭФ-34/17 от 08.08.2017</t>
  </si>
  <si>
    <t>Леонтенко Сергей Вдадимирович №АЭФ-35/17 от 08.08.2017</t>
  </si>
  <si>
    <t>Овечкин Владммир Степанович, 188679, ЛО, Всеволожский р-н, п.им. Морозова, ст. Петрокрепость, д.5, кв.22 № АЭФ-22/17 от 09.08.2017</t>
  </si>
  <si>
    <t>ООО "ТРАНС-КАС", 196143, г. Санкт-Петербург, ул. Ленсовета, д.28/25, лит. А, пом. 2-Н № АЭФ-40/17 от 09.08.2017</t>
  </si>
  <si>
    <t>ООО "ТРАНС-КАС", 196143, г. Санкт-Петербург, ул. Ленсовета, д.28/25, лит. А, пом. 2-Н № АЭФ-41/17 от 09.08.2018</t>
  </si>
  <si>
    <t>Касапу Наталья Алексеевна, 188682, ЛО, Всеволожский р-н, г.п. им. Свердлова, ул. Овцинская, д. 35 №АЭФ-15/17 от 09.08.2017</t>
  </si>
  <si>
    <t>ИП Зимняков Александр Васильевич;Краснодарский край, Туапсинский район, п. Агой, ул. Школьная, 8А, кв.35 №АЭФ-28/17МП от 09.08.2017</t>
  </si>
  <si>
    <t>Сушнева Нина Михайловна, 188682, ЛО, Всеволожский р-н, г.п. им. Свердлова, мркн.1, д.5., кв. 29 № АЭФ-26/17 от 14.08.2017</t>
  </si>
  <si>
    <t>Фомина Валентина Васильевна, 188682, ЛО, Всеволожский р-н, г.п. им. Свердлова, мркн.1, д.38а., кв. 65 № АЭФ-29/17 от 14.08.2017</t>
  </si>
  <si>
    <t>АО "Газпром газораспределение Ленинградская область";188507, Ленинградская область, Ломаносовский район, поселок Новоселье, литерА, А1 №ОК-4/17 от 14.08.2017</t>
  </si>
  <si>
    <t>Филимонов Анрей Валерьевич; Ленинградская область, Всеволожский район, п.Свердлова, мкрн 2, дом 49, кв.57 №АЭФ-25/17 от 14.08.2017</t>
  </si>
  <si>
    <t>ООО "Ленстрой"; 195030, Санкт-Петербург, ул. Электропультовцев, д.7, лит.М, пом.17-Н АЭФ-30/17 от 16.08.2017</t>
  </si>
  <si>
    <t>Бойчук Павел Александрович, 188682, ЛО, Всеволожский р-н, г.п. им. Свердлова, мркн.1, д.45., корп.1,, кв. 25 № АЭФ-24/17 от 16.08.2017</t>
  </si>
  <si>
    <t>ИП Колесников Андрей Анатольевич;195027, Санкт-Петербург, Большая Пороховская, д.10, кв.5 №АЭФ-37/17 от 16.08.2017</t>
  </si>
  <si>
    <t>ИП Васильев Алексей Викторович;188682, Ленинградская область, Всеволожский район, п. Свердлова, мкрн.1, д.5, кв.48 №ЗК-11/17МП от 17.08.2017</t>
  </si>
  <si>
    <t>ИП Васильев Алексей Викторович;188682, Ленинградская область, Всеволожский район, п. Свердлова, мкрн.1, д.5, кв.48 №ЗК-12/17МП от 17.08.2017</t>
  </si>
  <si>
    <t>ООО "Ленстрой"; 195030, Санкт-Петербург, ул. Электропультовцев, д.7, лит.М, пом.17-Н АЭФ-31/17 от 23.08.2017</t>
  </si>
  <si>
    <t>ООО "Ленстрой"; 195030, Санкт-Петербург, ул. Электропультовцев, д.7, лит.М, пом.17-Н АЭФ-32/17 от 23.08.2017</t>
  </si>
  <si>
    <t>ООО "СК "Гарант";188683,                  п. Свердлова, мкрн.1, дом 8 №АЭФ-42/17 от 28.08.2017</t>
  </si>
  <si>
    <t>ООО "Управляющая компания Дефанс";188689, Ленинградская область, Всеволожский район, д.Кудрово, ул. Ленинградская, д.9/8, пом. 10Н №АЭФ-38/17МП от 29.08.2017</t>
  </si>
  <si>
    <t>ООО "ИнвестСтройПроект";188682 Ленинградская область, Всеволожский район, п. Свердлова, мкрн.1, д. 23а №ОК-1/17 от 29.08.2017</t>
  </si>
  <si>
    <t>ООО "ИнвестСтройПроект";188682 Ленинградская область, Всеволожский район, п. Свердлова, мкрн.1, д. 23а №ОК-2/17 от 29.08.2017</t>
  </si>
  <si>
    <t>ООО "ИнвестСтройПроект";188682 Ленинградская область, Всеволожский район, п. Свердлова, мкрн.1, д. 23а №ОК-3/17 от 29.08.2017</t>
  </si>
  <si>
    <t>Техническое задание по системе видеонаблюдения. Договор на содержание техники в случае ЧС. Установка запрещающих информационных стендов. Услуги по предоставлению спецтехники. Устранение работ по противопадковым мероприятиям. Работы в целях предупреждения ЧС природного характера.</t>
  </si>
  <si>
    <t>Разработка проекта планировки территории  г.п. им. Свердлова, мкр.1, мкр.2. Постановка на учет инженерных сетей. Подготовка схем земельных участков на кадастровом плане территории. Работы по созданию топографических планов.</t>
  </si>
  <si>
    <t>Проведение технической экспертизы для выполнения краткосрочного плана капитального ремонта. Взносы на капитальный ремонт общего имущества дома.Выполнение работ по строительству сетей газоснабжения. Аварийный ремонт водоочистных сооружений. Бюджетные обязательства прошлого года. Содержание незаселенных муниципальных жилых помещений.</t>
  </si>
  <si>
    <t>Бюджетные обязательства прошлого периода. Мероприятия в области энергосбережения и повышения энергетической эффективности.</t>
  </si>
  <si>
    <t>Содержание и ремонт  сетей уличного освещения, оплата электроэнергии.  Обследование, ремонт и обслуживание оборудования детских и спортивных площадок. Механизированная и ручная уборка территории.</t>
  </si>
  <si>
    <t>Работы по ремонту и очистке дренажных канав. Монтаж детского и спортивного оборудования.</t>
  </si>
  <si>
    <t>Гражданско-духовное и патриотическое воспитание молодежи.Организация и проведение культурно-массовых молодежных мероприятий.Поддержка деятельности общественных объединений, реализующих молодежную политику. Развитие добровольческого движения. Организация, проведение и участие в городских, районных, областных, региональных, международных мероприятиях, сменах, мероприятиях, семинарах.Развитие информационного, научно-методического, нормативного правового и кадрового обеспечения молодежной политики. Изготовление наградных памятных знаков.</t>
  </si>
  <si>
    <t xml:space="preserve">Оказание материальной помощи гражданам, находящимся в трудной жизненной ситуации. Поздравление семей с новорожденными, поздравление золотых юбиляров. Подарочные наборы ветеранам ВОВ. Оплата медицинских услуг малоимущим гражданам. </t>
  </si>
  <si>
    <r>
      <t xml:space="preserve">                                      4. Сельское хозяйство  </t>
    </r>
    <r>
      <rPr>
        <sz val="10"/>
        <color indexed="8"/>
        <rFont val="Arial Cyr"/>
        <family val="1"/>
      </rPr>
      <t>(по крупным и средним организациям)</t>
    </r>
  </si>
  <si>
    <r>
      <t xml:space="preserve">                                       5. Потребительский рынок          </t>
    </r>
    <r>
      <rPr>
        <sz val="10"/>
        <color indexed="8"/>
        <rFont val="Arial Cyr"/>
        <family val="1"/>
      </rPr>
      <t>(по крупным и средним организациям)</t>
    </r>
  </si>
  <si>
    <t xml:space="preserve"> Ленинградской области за  2017 год</t>
  </si>
  <si>
    <t>год 2017  отчет</t>
  </si>
  <si>
    <t>за  2017 год</t>
  </si>
  <si>
    <t>ЗАО "ТКС "Нева";198096, Санкт-Петербург, Кронштадская, д.3, пом 30  №АЭФ-16/17 от 26.07.2017</t>
  </si>
  <si>
    <t>ООО "ТРЕСТ 91"; 188643, Ленинградская область, Всеволожский район, город Всеволожск, улица Шишканя, 10 литер а, помещение 13-н № АЭФ-19/17 от 09.08.2017</t>
  </si>
  <si>
    <t>ООО "Дорнадзор"; 197198, Санкт-Петербург, ул. Съезжинская, д.33, лит.А, пом 12-Н   №ЗК-13/17МП от 28.08.2017</t>
  </si>
  <si>
    <t>ООО "А.Г.А Строй": 188640, Ленинградская область, Всеволожский район, город Всеволожск, Всеволожский проспект, 107, офис 54  АЭФ-36/17МП от 28.08.2017</t>
  </si>
  <si>
    <t>ООО "МонтажСпецСтройКомплект"; 197136, Санкт-Петербург, улица Ленина, 48, оф.78  №АЭФ-43/17 от 05.09.2017</t>
  </si>
  <si>
    <t>МУКП "СКС" МО "Свердловское городское поселение"; 188682, Ленинградская область, Всеволожский р-н, п. Свердлова, мкрн.1  №АЭФ-46/17МП от 06.09.2017</t>
  </si>
  <si>
    <t>ООО "СГС"; 192012, Санкт-Петербург, проспект Обуховской Обороны, 112 литера 2  №АЭФ-50/17МП от 07.09.2017</t>
  </si>
  <si>
    <t>ООО "СГС"; 192012, Санкт-Петербург, проспект Обуховской Обороны, 112 литера 2  №АЭФ-49/17МП от 07.09.2017</t>
  </si>
  <si>
    <t>МУКП "СКС" МО "Свердловское городское поселение"; 188682, Ленинградская область, Всеволожский р-н, п. Свердлова, мкрн.1  ЗК-16/17МП от 11.09.2017</t>
  </si>
  <si>
    <t>ООО "МРП"; 199178, САНКТ-ПЕТЕРБУРГ, 12-я линия В.О., д.53, оф. 21  ЗК-15/17МП от 12.09.2017</t>
  </si>
  <si>
    <t>ИП Калинин Денис Александрович; 140125, Московская область, дер. Островцы, ул. Подмосковная, д.3, кв. 38 №АЭФ-45/17МП от 12.09.2017</t>
  </si>
  <si>
    <t>ООО "ЕВРОМЕХАНИКС"; 117042, Москва, Южнобутовская улица, дом 101, офис 18  №АЭФ-48/17МП от 12.09.2017</t>
  </si>
  <si>
    <t>ООО "КанцИнвест"; 115114, Москва, Дербеневская наб., д.7, стр.2  ЗК-19/17МП от 18.09.2017</t>
  </si>
  <si>
    <t>ООО "Мерадом"; 198099, Санкт-Петербург, ул. Баррикадная,5  АЭФ-47/17МП от 18.09.2017</t>
  </si>
  <si>
    <t>ООО "ЭПЦ "ЭнергоАудит"; 606016, Нижегородская область, город Дзержинск, ул. Октябрьская, д. 82, п. 3  №ЗК-17/17МП от 20.09.2017</t>
  </si>
  <si>
    <t xml:space="preserve"> ООО "Строй-Комплект";188683, Санкт-Петербург, п. Свердлова, мкрн.2, д.23А  ЗК-20/17МП от 10.10.2017</t>
  </si>
  <si>
    <t>ООО "СИТЭК"; 656037, Алтайский край, город Барнаул, проспект Калинина, 30 строение1 №АЭФ-51/17МП от 25.09.2017</t>
  </si>
  <si>
    <t>ООО НПИ "ЭНКО";190000, Санкт-Петербург, улица Декабристов, дом 6 лит а , пом 10н оф 2-32 №ОК-5/17МП от 25.09.2017</t>
  </si>
  <si>
    <t>ООО "ТЭС-ГеоИнжПроект";195196, Санкт-Петербург, ул. Таллинская, д.6В, литер А №ОК-6/17МП от 06.10.2017</t>
  </si>
  <si>
    <t>ООО "Прометей";191186, Санкт-Петербург, ул.Малая Морская, д.11, офис 507 АЭФ-59/17МП от 09.10.2017</t>
  </si>
  <si>
    <t>ИП Колесников Андрей Анатольевич;195027, Санкт-Петербург, Большая Пороховская, д.10, кв.5 №АЭФ-58/17МП от 09.10.2017</t>
  </si>
  <si>
    <t>ООО "ПрофиМаркет";191015, ул.Таврическая, д.17, лит.А №ЗК-18/17 от 10.10.2017</t>
  </si>
  <si>
    <t>ИП Ермилов Виктор Валерьевич; 188309, Ленинградская область, г. Гатчина, ул. Новоселов, д. 6, кв.36  №ЗК-20/17МП от 10.10.2017</t>
  </si>
  <si>
    <t>ООО "Виканж"; 199155, Санкт-Петербург, ул. Наличная, д. 51, лит. А, пом. 16Н  №ЗК-21/17МП от 10.10.2017</t>
  </si>
  <si>
    <t>ООО "ЕвроПЕС";196158,                    г.Санкт-Петербург, Московское шоссе д. 25, к.1, лит.А, офис 716 №ЗК-22/17МП от 16.10.2017</t>
  </si>
  <si>
    <t>ООО "ЕвроПЕС";196158, г.Санкт-Петербург, Московское шоссе д. 25, к.1, лит.А, офис 716 №ЗК-23/17МП от 16.10.2017</t>
  </si>
  <si>
    <t>ИП Васильев Алексей Викторович;188682, Ленинградская область, Всеволожский район, п. Свердлова, мкрн.1, д.5, кв.48 №ЗК-25/17МП от 18.10.2017</t>
  </si>
  <si>
    <t>ООО "ИР"; 191186, Санкт-Петербург, Невский проспект, д. 22-24, пом. 23  №ЗК-24/17МП от 18.10.2017</t>
  </si>
  <si>
    <t>ООО "МонтажСпецСтройКомплект"; 197136, Санкт-Петербург, улица Ленина, 48, оф.78 №АЭФ-56/17МП от 19.10.2017</t>
  </si>
  <si>
    <t>ООО "Строй-Комплект";188683, Санкт-Петербург, п. Свердлова, мкрн.2, д.23А №АЭФ-60/17МП от 20.10.2017</t>
  </si>
  <si>
    <t>ООО "ИнвестСтройПроект";188682 Ленинградская область, Всеволожский район, п. Свердлова, мкрн.1, д. 23а  №АЭФ-70/17МП от 24.10.2017</t>
  </si>
  <si>
    <t>ООО "ИнвестСтройПроект";188682 Ленинградская область, Всеволожский район, п. Свердлова, мкрн.1, д. 23а №АЭФ-62/17МП от 24.10.2017</t>
  </si>
  <si>
    <t>ООО "РемСтройФасад";191014, Санкт-Петербург, ул. Маяковского, д.7, лит.А №АЭФ-66/17МП от 24.10.2017</t>
  </si>
  <si>
    <t>ООО "ТРЕСТ 91"; 188643, Ленинградская область, Всеволожский район, город Всеволожск, улица Шишканя, 10 литер а, помещение 13-н  №АЭФ-64/17МП от 25.10.2017</t>
  </si>
  <si>
    <t>ООО "ИнАр"; 188508, Ленинградская область, Ломоносовский район, городской поселок Виллози, дом 16, квартира 69 №ЗК-28/17 от 26.10.2017</t>
  </si>
  <si>
    <t>ООО "Весы СПб";162240, Санкт-Петербург, Варшавская улица, дом 124 литер а, помещение 30-н  №АЭФ-54/17МП от 26.10.2017</t>
  </si>
  <si>
    <t>ООО "СК "Гарант";188683,                  п. Свердлова, мкрн.1, дом 8  №АЭФ-55/17МП от 26.10.2017</t>
  </si>
  <si>
    <t>ООО "СК "Гарант";188683,                  п. Свердлова, мкрн.1, дом 8  №АЭФ-68/17МП от 26.10.2017</t>
  </si>
  <si>
    <t>ООО "Весы СПб";162240, Санкт-Петербург, Варшавская улица, дом 124 литер а, помещение 30-н  №АЭФ-53/17МП от 26.10.2017</t>
  </si>
  <si>
    <t>ООО "МонтажСпецСтройКомплект"; 197136, Санкт-Петербург, улица Ленина, 48, оф.78  №АЭФ-57/17МП от 27.10.2017</t>
  </si>
  <si>
    <t>ООО "ТРЕСТ 91"; 188643, Ленинградская область, Всеволожский район, город Всеволожск, улица Шишканя, 10 литер а, помещение 13-н №АЭФ-67/17МП от 27.10.2017</t>
  </si>
  <si>
    <t>ООО "Весы СПб";162240, Санкт-Петербург, Варшавская улица, дом 124 литер а, помещение 30-н  №АЭФ-52/17МП от 27.10.2017</t>
  </si>
  <si>
    <t>ИП Колесников Андрей Анатольевич;195027, Санкт-Петербург, Большая Пороховская, д.10, кв.5  №АЭФ-69/17МП от 30.10.2017</t>
  </si>
  <si>
    <t>ГП "Всеволожское ДРСУ"; 188640, г. Всеволожск, ул. Константиновская, 195 № АЭФ-71/17 от 31.10.2017</t>
  </si>
  <si>
    <t>ГП "Всеволожское ДРСУ"; 188640, г. Всеволожск, ул. Константиновская, 195  № АЭФ-72/17 от 31.10.2017</t>
  </si>
  <si>
    <t>ИП Васильев Алексей Викторович;188682, Ленинградская область, Всеволожский район, п. Свердлова, мкрн.1, д.5, кв.48  №АЭФ-63/17МП от 07.11.2017</t>
  </si>
  <si>
    <t>Курлов Виктор Владимирович; Санкт-Петербург, улица Енотаевская д.4, кв.27  №МК-1/11-17 от 14.11.2017</t>
  </si>
  <si>
    <t>ООО "МаркоПолоСтрой", 197376, Санкт-Петербург, ул. Профессора Попова, д. 23, Литер А, офис 201-А  №ЗК-29/17 от 15.11.2017</t>
  </si>
  <si>
    <t>ИП Зимняков Александр Васильевич; Краснодарский край, Туапсинский район, п. Агой, ул. Школьная, 8А, кв.35  №АЭФ-65/17МП от 20.11.2017</t>
  </si>
  <si>
    <t>ООО "Виканж"; 199155, Санкт-Петербург, ул. Наличная, д. 51, лит. А, пом. 16Н №ЗК-30/17 от 24.11.2017</t>
  </si>
  <si>
    <t>ООО "ТРЕСТ 91"; 188643, Ленинградская область, Всеволожский район, город Всеволожск, улица Шишканя, 10 литер а, помещение 13-н  №АЭФ-73/17 от 27.11.2017</t>
  </si>
  <si>
    <t>ООО "Дорсервис", 197198, Санкт-Петербург, Малый пр. ПС, дом 5, Литер Б, офис 106  №ЗК-31/17МП от 28.11.2017</t>
  </si>
  <si>
    <t>ООО "СкайЛайн", 197110, Санкт-Петербург, наб. Адмирала Лазарева, д. 16, Литер А, пом. 2-Н  №АЭФ-74/17 от 04.12.2017</t>
  </si>
  <si>
    <t>ООО "СкайЛайн", 197110, Санкт-Петербург, наб. Адмирала Лазарева, д. 16, Литер А, пом. 2-Н №АЭФ-75/17 от 04.12.2017</t>
  </si>
  <si>
    <t>ООО "Строй-Комплект";188683, Санкт-Петербург, п. Свердлова, мкрн.2, д.23А №АЭФ-61/17МП от 11.12.2017</t>
  </si>
  <si>
    <t>ООО "СкайЛайн", 197110, Санкт-Петербург, наб. Адмирала Лазарева, д. 16, Литер А, пом. 2-Н №АЭФ-81/17 от 11.12.2017</t>
  </si>
  <si>
    <t>ООО "47-й Меридиан";188643, Ленинградская область, Всеволожский район, г. Всеволожск, Всеволожский пр-т, д.107  №АЭФ-78/17МП от 11.12.2017</t>
  </si>
  <si>
    <t>ООО "Виканж"; 199155, Санкт-Петербург, ул. Наличная, д. 51, лит. А, пом. 16Н  №ЗК-32/17 от 13.12.2017</t>
  </si>
  <si>
    <t>ООО "Виканж"; 199155, Санкт-Петербург, ул. Наличная, д. 51, лит. А, пом. 16Н №ЗК-33/17 от 13.12.2017</t>
  </si>
  <si>
    <t>ООО "МАС-авто"; 443090, г. Самара, ул. Ставропольская, д.3, офис 501 №АЭФ-77/17 от 18.12.2017</t>
  </si>
  <si>
    <t>ООО "НеваСтройМастер"; 197110, Санкт-Петербург, ул. Петрозаводская, д.11, корпус А №АЭФ-80/17 от 19.12.2017</t>
  </si>
  <si>
    <t>ООО "СК "Гарант";188683,                  п. Свердлова, мкрн.1, дом 8 №АЭФ-82/17МП от 29.12.2017</t>
  </si>
  <si>
    <t>113/306</t>
  </si>
  <si>
    <t>23/51</t>
  </si>
  <si>
    <t>35сем./48чел.</t>
  </si>
  <si>
    <t>100/94</t>
  </si>
  <si>
    <t>январь - декабрь 2017 года</t>
  </si>
  <si>
    <t>13538/-</t>
  </si>
  <si>
    <t>8689/-</t>
  </si>
  <si>
    <t>за   2017 год</t>
  </si>
  <si>
    <t>Объем  выделенных средств в рамках программы за 2017 год</t>
  </si>
  <si>
    <t>Материально-техническое обеспечение официальных мероприятий.Закупка сувенирной продукции.</t>
  </si>
  <si>
    <t xml:space="preserve">Мероприятия согласно  "Проекта организации дорожного движения в г.п.им. Свердлова, мкрн 1, мкрн 2 "  </t>
  </si>
  <si>
    <t>Благоустройство территории.</t>
  </si>
  <si>
    <t>Обеспечение условий для устойчивого развития малого и среднего предпринимательства, увеличения его вклада в решение задач социально-экономического развития муниципального образования .</t>
  </si>
  <si>
    <t>9/8,3</t>
  </si>
  <si>
    <t xml:space="preserve"> - грибы</t>
  </si>
  <si>
    <r>
      <t xml:space="preserve">    6. Инвестиции в основной капитал  и строительство </t>
    </r>
    <r>
      <rPr>
        <sz val="10"/>
        <color indexed="8"/>
        <rFont val="Arial Cyr"/>
        <family val="1"/>
      </rPr>
      <t>(по крупным и средним организациям)</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</si>
</sst>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 numFmtId="170" formatCode="0.00000000"/>
    <numFmt numFmtId="171" formatCode="0.0000000"/>
    <numFmt numFmtId="172" formatCode="0.000000"/>
    <numFmt numFmtId="173" formatCode="0.00000"/>
    <numFmt numFmtId="174" formatCode="0.0000"/>
    <numFmt numFmtId="175" formatCode="#,##0_р_."/>
    <numFmt numFmtId="176" formatCode="#,##0.00_р_."/>
    <numFmt numFmtId="177" formatCode="#,##0.0_р_."/>
    <numFmt numFmtId="178" formatCode="#,##0.000"/>
    <numFmt numFmtId="179" formatCode="#,##0.000_р_."/>
    <numFmt numFmtId="180" formatCode="#,##0.0000_р_."/>
    <numFmt numFmtId="181" formatCode="#,##0.0"/>
    <numFmt numFmtId="182" formatCode="#,##0.00&quot;р.&quot;"/>
    <numFmt numFmtId="183" formatCode="0;[Red]0"/>
    <numFmt numFmtId="184" formatCode="0.00;[Red]0.00"/>
    <numFmt numFmtId="185" formatCode="0.0;[Red]0.0"/>
    <numFmt numFmtId="186" formatCode="#,##0.00;[Red]#,##0.00"/>
  </numFmts>
  <fonts count="101">
    <font>
      <sz val="10"/>
      <name val="Arial Cyr"/>
      <family val="0"/>
    </font>
    <font>
      <sz val="10"/>
      <color indexed="8"/>
      <name val="MS Sans Serif"/>
      <family val="2"/>
    </font>
    <font>
      <sz val="12"/>
      <name val="Arial Cyr"/>
      <family val="2"/>
    </font>
    <font>
      <sz val="10"/>
      <name val="Times New Roman"/>
      <family val="1"/>
    </font>
    <font>
      <b/>
      <sz val="12"/>
      <name val="Times New Roman"/>
      <family val="1"/>
    </font>
    <font>
      <sz val="12"/>
      <name val="Times New Roman"/>
      <family val="1"/>
    </font>
    <font>
      <b/>
      <i/>
      <u val="single"/>
      <sz val="12"/>
      <name val="Times New Roman"/>
      <family val="1"/>
    </font>
    <font>
      <i/>
      <u val="single"/>
      <sz val="12"/>
      <name val="Times New Roman"/>
      <family val="1"/>
    </font>
    <font>
      <sz val="11"/>
      <color indexed="62"/>
      <name val="Calibri"/>
      <family val="2"/>
    </font>
    <font>
      <u val="single"/>
      <sz val="10"/>
      <color indexed="12"/>
      <name val="Arial Cyr"/>
      <family val="0"/>
    </font>
    <font>
      <u val="single"/>
      <sz val="10"/>
      <color indexed="36"/>
      <name val="Arial Cyr"/>
      <family val="0"/>
    </font>
    <font>
      <b/>
      <sz val="10"/>
      <name val="Times New Roman"/>
      <family val="1"/>
    </font>
    <font>
      <sz val="11"/>
      <name val="Times New Roman"/>
      <family val="1"/>
    </font>
    <font>
      <sz val="12"/>
      <color indexed="57"/>
      <name val="Times New Roman"/>
      <family val="1"/>
    </font>
    <font>
      <sz val="12"/>
      <color indexed="8"/>
      <name val="Times New Roman"/>
      <family val="1"/>
    </font>
    <font>
      <vertAlign val="superscript"/>
      <sz val="10"/>
      <name val="Arial Cyr"/>
      <family val="1"/>
    </font>
    <font>
      <sz val="10"/>
      <color indexed="8"/>
      <name val="Times New Roman"/>
      <family val="1"/>
    </font>
    <font>
      <b/>
      <sz val="10"/>
      <color indexed="8"/>
      <name val="Times New Roman"/>
      <family val="1"/>
    </font>
    <font>
      <sz val="10"/>
      <color indexed="8"/>
      <name val="Arial Cyr"/>
      <family val="1"/>
    </font>
    <font>
      <sz val="10"/>
      <name val="Times New Roman CYR"/>
      <family val="1"/>
    </font>
    <font>
      <b/>
      <i/>
      <u val="single"/>
      <sz val="12"/>
      <color indexed="8"/>
      <name val="Times New Roman CYR"/>
      <family val="1"/>
    </font>
    <font>
      <b/>
      <i/>
      <sz val="10"/>
      <name val="Times New Roman CYR"/>
      <family val="1"/>
    </font>
    <font>
      <sz val="14"/>
      <name val="Times New Roman CYR"/>
      <family val="1"/>
    </font>
    <font>
      <b/>
      <sz val="12"/>
      <color indexed="8"/>
      <name val="Times New Roman CYR"/>
      <family val="1"/>
    </font>
    <font>
      <b/>
      <sz val="12"/>
      <name val="Times New Roman CYR"/>
      <family val="1"/>
    </font>
    <font>
      <sz val="12"/>
      <color indexed="8"/>
      <name val="Times New Roman CYR"/>
      <family val="0"/>
    </font>
    <font>
      <sz val="12"/>
      <name val="Times New Roman CYR"/>
      <family val="0"/>
    </font>
    <font>
      <sz val="11"/>
      <color indexed="8"/>
      <name val="Times New Roman"/>
      <family val="1"/>
    </font>
    <font>
      <b/>
      <sz val="11"/>
      <name val="Times New Roman"/>
      <family val="1"/>
    </font>
    <font>
      <b/>
      <i/>
      <u val="single"/>
      <sz val="12"/>
      <name val="Times New Roman CYR"/>
      <family val="0"/>
    </font>
    <font>
      <b/>
      <sz val="16"/>
      <name val="Times New Roman CYR"/>
      <family val="1"/>
    </font>
    <font>
      <b/>
      <sz val="11"/>
      <name val="Times New Roman CYR"/>
      <family val="1"/>
    </font>
    <font>
      <b/>
      <sz val="8"/>
      <name val="Times New Roman CYR"/>
      <family val="1"/>
    </font>
    <font>
      <b/>
      <sz val="12"/>
      <name val="Arial Cyr"/>
      <family val="0"/>
    </font>
    <font>
      <b/>
      <sz val="11"/>
      <name val="Arial Cyr"/>
      <family val="0"/>
    </font>
    <font>
      <i/>
      <sz val="10"/>
      <name val="Times New Roman CYR"/>
      <family val="0"/>
    </font>
    <font>
      <sz val="10"/>
      <color indexed="8"/>
      <name val="Times New Roman CYR"/>
      <family val="1"/>
    </font>
    <font>
      <b/>
      <sz val="10"/>
      <name val="Times New Roman CYR"/>
      <family val="1"/>
    </font>
    <font>
      <sz val="10"/>
      <color indexed="10"/>
      <name val="Times New Roman CYR"/>
      <family val="1"/>
    </font>
    <font>
      <b/>
      <i/>
      <u val="single"/>
      <sz val="12"/>
      <color indexed="8"/>
      <name val="Times New Roman"/>
      <family val="1"/>
    </font>
    <font>
      <b/>
      <sz val="12"/>
      <color indexed="8"/>
      <name val="Times New Roman"/>
      <family val="1"/>
    </font>
    <font>
      <b/>
      <sz val="11"/>
      <color indexed="8"/>
      <name val="Times New Roman"/>
      <family val="1"/>
    </font>
    <font>
      <b/>
      <u val="single"/>
      <sz val="11"/>
      <color indexed="8"/>
      <name val="Times New Roman"/>
      <family val="1"/>
    </font>
    <font>
      <b/>
      <sz val="8"/>
      <color indexed="8"/>
      <name val="Times New Roman"/>
      <family val="1"/>
    </font>
    <font>
      <sz val="11"/>
      <color indexed="10"/>
      <name val="Times New Roman"/>
      <family val="1"/>
    </font>
    <font>
      <b/>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2"/>
    </font>
    <font>
      <sz val="9"/>
      <color indexed="8"/>
      <name val="Times New Roman CYR"/>
      <family val="1"/>
    </font>
    <font>
      <b/>
      <sz val="10"/>
      <color indexed="8"/>
      <name val="Times New Roman CYR"/>
      <family val="1"/>
    </font>
    <font>
      <sz val="10"/>
      <color indexed="8"/>
      <name val="Times New Roman CE"/>
      <family val="1"/>
    </font>
    <font>
      <i/>
      <sz val="10"/>
      <color indexed="8"/>
      <name val="Times New Roman CYR"/>
      <family val="0"/>
    </font>
    <font>
      <b/>
      <sz val="14"/>
      <color indexed="8"/>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sz val="12"/>
      <color theme="1"/>
      <name val="Arial Cyr"/>
      <family val="2"/>
    </font>
    <font>
      <sz val="12"/>
      <color theme="1"/>
      <name val="Times New Roman"/>
      <family val="1"/>
    </font>
    <font>
      <sz val="10"/>
      <color theme="1"/>
      <name val="Times New Roman CYR"/>
      <family val="1"/>
    </font>
    <font>
      <sz val="9"/>
      <color theme="1"/>
      <name val="Times New Roman CYR"/>
      <family val="1"/>
    </font>
    <font>
      <b/>
      <sz val="10"/>
      <color theme="1"/>
      <name val="Times New Roman CYR"/>
      <family val="1"/>
    </font>
    <font>
      <sz val="10"/>
      <color theme="1"/>
      <name val="Arial Cyr"/>
      <family val="0"/>
    </font>
    <font>
      <sz val="10"/>
      <color theme="1"/>
      <name val="Times New Roman CE"/>
      <family val="1"/>
    </font>
    <font>
      <b/>
      <sz val="12"/>
      <color theme="1"/>
      <name val="Times New Roman CYR"/>
      <family val="1"/>
    </font>
    <font>
      <sz val="11"/>
      <color theme="1"/>
      <name val="Times New Roman"/>
      <family val="1"/>
    </font>
    <font>
      <sz val="12"/>
      <color theme="1"/>
      <name val="Times New Roman CYR"/>
      <family val="1"/>
    </font>
    <font>
      <sz val="10"/>
      <color rgb="FFFF0000"/>
      <name val="Times New Roman CYR"/>
      <family val="1"/>
    </font>
    <font>
      <sz val="12"/>
      <color rgb="FF000000"/>
      <name val="Times New Roman"/>
      <family val="1"/>
    </font>
    <font>
      <i/>
      <sz val="10"/>
      <color theme="1"/>
      <name val="Times New Roman CYR"/>
      <family val="1"/>
    </font>
    <font>
      <b/>
      <sz val="14"/>
      <color theme="1"/>
      <name val="Times New Roman CYR"/>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color indexed="63"/>
      </left>
      <right style="medium"/>
      <top>
        <color indexed="63"/>
      </top>
      <bottom>
        <color indexed="63"/>
      </bottom>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color indexed="63"/>
      </top>
      <bottom>
        <color indexed="63"/>
      </bottom>
    </border>
    <border>
      <left style="thin"/>
      <right>
        <color indexed="63"/>
      </right>
      <top style="thin"/>
      <bottom style="thin"/>
    </border>
    <border>
      <left style="medium"/>
      <right style="thin"/>
      <top style="medium"/>
      <bottom style="thin"/>
    </border>
    <border>
      <left style="medium"/>
      <right style="thin"/>
      <top style="thin"/>
      <bottom>
        <color indexed="63"/>
      </bottom>
    </border>
    <border>
      <left style="medium"/>
      <right style="thin"/>
      <top>
        <color indexed="63"/>
      </top>
      <bottom style="medium"/>
    </border>
    <border>
      <left style="medium"/>
      <right>
        <color indexed="63"/>
      </right>
      <top style="medium"/>
      <bottom style="medium"/>
    </border>
    <border>
      <left style="thin"/>
      <right style="thin"/>
      <top style="medium"/>
      <bottom style="medium"/>
    </border>
    <border>
      <left/>
      <right style="thin"/>
      <top style="thin"/>
      <bottom style="thin"/>
    </border>
    <border>
      <left style="thin"/>
      <right style="medium"/>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
      <left>
        <color indexed="63"/>
      </left>
      <right style="medium"/>
      <top style="medium"/>
      <bottom style="thin"/>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medium"/>
      <right style="medium"/>
      <top>
        <color indexed="63"/>
      </top>
      <bottom>
        <color indexed="63"/>
      </botto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0"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4" fillId="32" borderId="0" applyNumberFormat="0" applyBorder="0" applyAlignment="0" applyProtection="0"/>
  </cellStyleXfs>
  <cellXfs count="38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left" vertical="center"/>
    </xf>
    <xf numFmtId="0" fontId="5" fillId="0" borderId="0" xfId="0" applyFont="1"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xf>
    <xf numFmtId="0" fontId="5"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indent="1"/>
    </xf>
    <xf numFmtId="0" fontId="5" fillId="0" borderId="10" xfId="0" applyFont="1" applyBorder="1" applyAlignment="1">
      <alignment horizontal="center" vertical="center" wrapText="1"/>
    </xf>
    <xf numFmtId="0" fontId="5" fillId="0" borderId="10" xfId="0" applyFont="1" applyBorder="1" applyAlignment="1">
      <alignment/>
    </xf>
    <xf numFmtId="0" fontId="5" fillId="0" borderId="10" xfId="0" applyFont="1" applyBorder="1" applyAlignment="1">
      <alignment vertical="center"/>
    </xf>
    <xf numFmtId="16" fontId="5" fillId="0" borderId="10" xfId="0" applyNumberFormat="1" applyFont="1" applyBorder="1" applyAlignment="1">
      <alignment horizontal="left" vertical="center" wrapText="1" indent="1"/>
    </xf>
    <xf numFmtId="17" fontId="5" fillId="0" borderId="10" xfId="0" applyNumberFormat="1" applyFont="1" applyBorder="1" applyAlignment="1">
      <alignment horizontal="center" vertical="center" wrapText="1"/>
    </xf>
    <xf numFmtId="0" fontId="5" fillId="0" borderId="0" xfId="0" applyFont="1" applyAlignment="1">
      <alignment horizontal="left" vertical="center"/>
    </xf>
    <xf numFmtId="0" fontId="4"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5" fillId="0" borderId="0" xfId="0" applyFont="1" applyAlignment="1">
      <alignment horizontal="center" vertical="center"/>
    </xf>
    <xf numFmtId="0" fontId="3" fillId="0" borderId="10" xfId="0" applyFont="1" applyBorder="1" applyAlignment="1">
      <alignment horizontal="right" vertical="center"/>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10" xfId="0" applyFont="1" applyBorder="1" applyAlignment="1">
      <alignment horizontal="center" vertical="top" wrapText="1"/>
    </xf>
    <xf numFmtId="0" fontId="85" fillId="0" borderId="10" xfId="0" applyFont="1" applyBorder="1" applyAlignment="1">
      <alignment horizontal="center" wrapText="1"/>
    </xf>
    <xf numFmtId="177" fontId="86" fillId="0" borderId="10" xfId="0" applyNumberFormat="1" applyFont="1" applyFill="1" applyBorder="1" applyAlignment="1">
      <alignment horizontal="center"/>
    </xf>
    <xf numFmtId="3" fontId="87" fillId="0" borderId="10" xfId="0" applyNumberFormat="1" applyFont="1" applyBorder="1" applyAlignment="1">
      <alignment horizontal="right"/>
    </xf>
    <xf numFmtId="181" fontId="87" fillId="0" borderId="10" xfId="0" applyNumberFormat="1" applyFont="1" applyBorder="1" applyAlignment="1">
      <alignment horizontal="center"/>
    </xf>
    <xf numFmtId="0" fontId="87" fillId="0" borderId="0" xfId="0" applyFont="1" applyAlignment="1">
      <alignment horizontal="center"/>
    </xf>
    <xf numFmtId="0" fontId="88" fillId="0" borderId="0" xfId="0" applyFont="1" applyBorder="1" applyAlignment="1">
      <alignment horizontal="left" vertical="center"/>
    </xf>
    <xf numFmtId="0" fontId="88" fillId="0" borderId="0" xfId="0" applyFont="1" applyBorder="1" applyAlignment="1">
      <alignment horizontal="center" vertical="center"/>
    </xf>
    <xf numFmtId="0" fontId="88" fillId="0" borderId="0" xfId="0" applyFont="1" applyBorder="1" applyAlignment="1">
      <alignment horizontal="center"/>
    </xf>
    <xf numFmtId="0" fontId="85" fillId="0" borderId="10" xfId="0" applyFont="1" applyBorder="1" applyAlignment="1">
      <alignment horizontal="left" vertical="center"/>
    </xf>
    <xf numFmtId="0" fontId="85" fillId="0" borderId="10" xfId="0" applyFont="1" applyBorder="1" applyAlignment="1">
      <alignment horizontal="center" vertical="center"/>
    </xf>
    <xf numFmtId="0" fontId="86" fillId="0" borderId="10" xfId="0" applyFont="1" applyFill="1" applyBorder="1" applyAlignment="1">
      <alignment horizontal="left" vertical="center" wrapText="1"/>
    </xf>
    <xf numFmtId="0" fontId="86" fillId="0" borderId="10" xfId="0" applyFont="1" applyFill="1" applyBorder="1" applyAlignment="1">
      <alignment horizontal="center" vertical="center" wrapText="1"/>
    </xf>
    <xf numFmtId="0" fontId="86" fillId="0" borderId="10" xfId="0" applyFont="1" applyFill="1" applyBorder="1" applyAlignment="1">
      <alignment horizontal="left" vertical="center"/>
    </xf>
    <xf numFmtId="0" fontId="86" fillId="0" borderId="10" xfId="0" applyFont="1" applyFill="1" applyBorder="1" applyAlignment="1">
      <alignment horizontal="center" vertical="center"/>
    </xf>
    <xf numFmtId="0" fontId="86" fillId="0" borderId="10" xfId="0" applyFont="1" applyFill="1" applyBorder="1" applyAlignment="1">
      <alignment horizontal="right" vertical="center"/>
    </xf>
    <xf numFmtId="0" fontId="86" fillId="0" borderId="0" xfId="0" applyFont="1" applyFill="1" applyAlignment="1">
      <alignment horizontal="left" vertical="center"/>
    </xf>
    <xf numFmtId="0" fontId="86" fillId="0" borderId="0" xfId="0" applyFont="1" applyFill="1" applyAlignment="1">
      <alignment horizontal="center" vertical="center"/>
    </xf>
    <xf numFmtId="0" fontId="87" fillId="0" borderId="0" xfId="0" applyFont="1" applyFill="1" applyAlignment="1">
      <alignment horizontal="center"/>
    </xf>
    <xf numFmtId="0" fontId="19" fillId="0" borderId="0" xfId="0" applyFont="1" applyAlignment="1">
      <alignment/>
    </xf>
    <xf numFmtId="0" fontId="20" fillId="0" borderId="0" xfId="0" applyFont="1" applyAlignment="1">
      <alignment horizontal="right" vertical="top"/>
    </xf>
    <xf numFmtId="0" fontId="21" fillId="0" borderId="0" xfId="0" applyFont="1" applyAlignment="1">
      <alignment/>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12" fillId="0" borderId="0" xfId="0" applyFont="1" applyAlignment="1">
      <alignment/>
    </xf>
    <xf numFmtId="0" fontId="23" fillId="33" borderId="13" xfId="0" applyFont="1" applyFill="1" applyBorder="1" applyAlignment="1">
      <alignment horizontal="left" vertical="center" wrapText="1"/>
    </xf>
    <xf numFmtId="0" fontId="25" fillId="33" borderId="13" xfId="0" applyFont="1" applyFill="1" applyBorder="1" applyAlignment="1">
      <alignment horizontal="left" vertical="top" wrapText="1"/>
    </xf>
    <xf numFmtId="4" fontId="25" fillId="33" borderId="13" xfId="0" applyNumberFormat="1" applyFont="1" applyFill="1" applyBorder="1" applyAlignment="1">
      <alignment horizontal="center" vertical="center" wrapText="1"/>
    </xf>
    <xf numFmtId="0" fontId="26" fillId="0" borderId="13" xfId="0" applyFont="1" applyBorder="1" applyAlignment="1">
      <alignment horizontal="left" vertical="top" wrapText="1"/>
    </xf>
    <xf numFmtId="0" fontId="23" fillId="33" borderId="14" xfId="0" applyFont="1" applyFill="1" applyBorder="1" applyAlignment="1">
      <alignment horizontal="left" vertical="top" wrapText="1"/>
    </xf>
    <xf numFmtId="0" fontId="25" fillId="33" borderId="15" xfId="0" applyFont="1" applyFill="1" applyBorder="1" applyAlignment="1">
      <alignment horizontal="left" vertical="top" wrapText="1"/>
    </xf>
    <xf numFmtId="4" fontId="25" fillId="33" borderId="10" xfId="0" applyNumberFormat="1" applyFont="1" applyFill="1" applyBorder="1" applyAlignment="1">
      <alignment horizontal="center" vertical="center" wrapText="1"/>
    </xf>
    <xf numFmtId="0" fontId="25" fillId="33" borderId="16" xfId="0" applyFont="1" applyFill="1" applyBorder="1" applyAlignment="1">
      <alignment horizontal="left" vertical="top" wrapText="1"/>
    </xf>
    <xf numFmtId="0" fontId="4" fillId="0" borderId="17" xfId="56" applyFont="1" applyFill="1" applyBorder="1" applyAlignment="1" applyProtection="1">
      <alignment horizontal="left" vertical="top" wrapText="1"/>
      <protection/>
    </xf>
    <xf numFmtId="0" fontId="25" fillId="33" borderId="10" xfId="0" applyFont="1" applyFill="1" applyBorder="1" applyAlignment="1">
      <alignment horizontal="left" vertical="top" wrapText="1"/>
    </xf>
    <xf numFmtId="0" fontId="25" fillId="33" borderId="18" xfId="0" applyFont="1" applyFill="1" applyBorder="1" applyAlignment="1">
      <alignment horizontal="left" vertical="top" wrapText="1"/>
    </xf>
    <xf numFmtId="0" fontId="23" fillId="33" borderId="17" xfId="0" applyFont="1" applyFill="1" applyBorder="1" applyAlignment="1">
      <alignment horizontal="left" vertical="top" wrapText="1"/>
    </xf>
    <xf numFmtId="0" fontId="24" fillId="0" borderId="17" xfId="0" applyFont="1" applyBorder="1" applyAlignment="1">
      <alignment vertical="center" wrapText="1"/>
    </xf>
    <xf numFmtId="0" fontId="26" fillId="0" borderId="10" xfId="0" applyFont="1" applyBorder="1" applyAlignment="1">
      <alignment vertical="top" wrapText="1"/>
    </xf>
    <xf numFmtId="2" fontId="25" fillId="33" borderId="10" xfId="0" applyNumberFormat="1" applyFont="1" applyFill="1" applyBorder="1" applyAlignment="1">
      <alignment horizontal="center" vertical="center" wrapText="1"/>
    </xf>
    <xf numFmtId="0" fontId="26" fillId="0" borderId="18" xfId="0" applyFont="1" applyBorder="1" applyAlignment="1">
      <alignment horizontal="left" vertical="center" wrapText="1"/>
    </xf>
    <xf numFmtId="4" fontId="27" fillId="0" borderId="10" xfId="0" applyNumberFormat="1" applyFont="1" applyBorder="1" applyAlignment="1">
      <alignment horizontal="center" vertical="center"/>
    </xf>
    <xf numFmtId="0" fontId="23" fillId="33" borderId="17" xfId="0" applyFont="1" applyFill="1" applyBorder="1" applyAlignment="1">
      <alignment horizontal="left" vertical="center" wrapText="1"/>
    </xf>
    <xf numFmtId="0" fontId="25" fillId="33" borderId="17" xfId="0" applyFont="1" applyFill="1" applyBorder="1" applyAlignment="1">
      <alignment horizontal="left" vertical="top" wrapText="1"/>
    </xf>
    <xf numFmtId="0" fontId="4" fillId="0" borderId="19" xfId="0" applyFont="1" applyBorder="1" applyAlignment="1">
      <alignment horizontal="left" vertical="top" wrapText="1"/>
    </xf>
    <xf numFmtId="0" fontId="5" fillId="0" borderId="19" xfId="0" applyFont="1" applyBorder="1" applyAlignment="1">
      <alignment horizontal="left" vertical="top" wrapText="1"/>
    </xf>
    <xf numFmtId="4" fontId="27" fillId="0" borderId="10" xfId="0" applyNumberFormat="1" applyFont="1" applyBorder="1" applyAlignment="1">
      <alignment horizontal="center" vertical="center" wrapText="1"/>
    </xf>
    <xf numFmtId="0" fontId="25" fillId="33" borderId="20" xfId="0" applyFont="1" applyFill="1" applyBorder="1" applyAlignment="1">
      <alignment horizontal="left" vertical="top" wrapText="1"/>
    </xf>
    <xf numFmtId="0" fontId="25" fillId="33" borderId="10" xfId="0" applyFont="1" applyFill="1" applyBorder="1" applyAlignment="1">
      <alignment horizontal="center" vertical="center" wrapText="1"/>
    </xf>
    <xf numFmtId="0" fontId="26" fillId="0" borderId="0" xfId="0" applyFont="1" applyAlignment="1">
      <alignment/>
    </xf>
    <xf numFmtId="4" fontId="28" fillId="0" borderId="0" xfId="0" applyNumberFormat="1" applyFont="1" applyAlignment="1">
      <alignment/>
    </xf>
    <xf numFmtId="0" fontId="19" fillId="0" borderId="0" xfId="0" applyFont="1" applyAlignment="1">
      <alignment/>
    </xf>
    <xf numFmtId="0" fontId="19" fillId="0" borderId="0" xfId="0" applyFont="1" applyAlignment="1">
      <alignment horizontal="center" vertical="center"/>
    </xf>
    <xf numFmtId="0" fontId="19" fillId="0" borderId="0" xfId="0" applyFont="1" applyAlignment="1">
      <alignment horizontal="right"/>
    </xf>
    <xf numFmtId="0" fontId="89" fillId="0" borderId="14" xfId="0" applyFont="1" applyBorder="1" applyAlignment="1">
      <alignment horizontal="center" vertical="center"/>
    </xf>
    <xf numFmtId="0" fontId="89" fillId="0" borderId="15" xfId="0" applyFont="1" applyFill="1" applyBorder="1" applyAlignment="1">
      <alignment vertical="center" wrapText="1"/>
    </xf>
    <xf numFmtId="0" fontId="89" fillId="0" borderId="15" xfId="0" applyFont="1" applyFill="1" applyBorder="1" applyAlignment="1">
      <alignment horizontal="center" vertical="center"/>
    </xf>
    <xf numFmtId="0" fontId="89" fillId="0" borderId="0" xfId="0" applyFont="1" applyAlignment="1">
      <alignment/>
    </xf>
    <xf numFmtId="0" fontId="89" fillId="0" borderId="17" xfId="0" applyFont="1" applyBorder="1" applyAlignment="1">
      <alignment horizontal="center" vertical="center"/>
    </xf>
    <xf numFmtId="0" fontId="89" fillId="0" borderId="10" xfId="0" applyFont="1" applyFill="1" applyBorder="1" applyAlignment="1">
      <alignment wrapText="1"/>
    </xf>
    <xf numFmtId="0" fontId="89" fillId="0" borderId="10" xfId="0" applyFont="1" applyFill="1" applyBorder="1" applyAlignment="1">
      <alignment horizontal="center" vertical="center"/>
    </xf>
    <xf numFmtId="0" fontId="89" fillId="0" borderId="10" xfId="0" applyFont="1" applyFill="1" applyBorder="1" applyAlignment="1">
      <alignment horizontal="center"/>
    </xf>
    <xf numFmtId="0" fontId="89" fillId="0" borderId="18" xfId="0" applyFont="1" applyFill="1" applyBorder="1" applyAlignment="1">
      <alignment horizontal="center"/>
    </xf>
    <xf numFmtId="16" fontId="89" fillId="0" borderId="17" xfId="0" applyNumberFormat="1" applyFont="1" applyBorder="1" applyAlignment="1">
      <alignment horizontal="center" vertical="center"/>
    </xf>
    <xf numFmtId="0" fontId="90" fillId="0" borderId="10" xfId="0" applyFont="1" applyFill="1" applyBorder="1" applyAlignment="1">
      <alignment horizontal="center" vertical="center"/>
    </xf>
    <xf numFmtId="2" fontId="89" fillId="0" borderId="10" xfId="0" applyNumberFormat="1" applyFont="1" applyFill="1" applyBorder="1" applyAlignment="1">
      <alignment horizontal="center"/>
    </xf>
    <xf numFmtId="16" fontId="89" fillId="0" borderId="21" xfId="0" applyNumberFormat="1" applyFont="1" applyBorder="1" applyAlignment="1">
      <alignment horizontal="center" vertical="center"/>
    </xf>
    <xf numFmtId="0" fontId="89" fillId="0" borderId="10" xfId="0" applyFont="1" applyFill="1" applyBorder="1" applyAlignment="1">
      <alignment vertical="center" wrapText="1"/>
    </xf>
    <xf numFmtId="0" fontId="89" fillId="0" borderId="22" xfId="0" applyFont="1" applyFill="1" applyBorder="1" applyAlignment="1">
      <alignment horizontal="center"/>
    </xf>
    <xf numFmtId="0" fontId="89" fillId="0" borderId="23" xfId="0" applyFont="1" applyFill="1" applyBorder="1" applyAlignment="1">
      <alignment horizontal="center"/>
    </xf>
    <xf numFmtId="0" fontId="19" fillId="0" borderId="13" xfId="0" applyFont="1" applyFill="1" applyBorder="1" applyAlignment="1">
      <alignment wrapText="1"/>
    </xf>
    <xf numFmtId="0" fontId="19" fillId="0" borderId="13" xfId="0" applyFont="1" applyFill="1" applyBorder="1" applyAlignment="1">
      <alignment horizontal="center" vertical="center"/>
    </xf>
    <xf numFmtId="0" fontId="89" fillId="0" borderId="13" xfId="0" applyFont="1" applyFill="1" applyBorder="1" applyAlignment="1">
      <alignment horizontal="center"/>
    </xf>
    <xf numFmtId="0" fontId="89" fillId="0" borderId="24" xfId="0" applyFont="1" applyFill="1" applyBorder="1" applyAlignment="1">
      <alignment horizontal="center"/>
    </xf>
    <xf numFmtId="0" fontId="19" fillId="0" borderId="25" xfId="0" applyFont="1" applyBorder="1" applyAlignment="1">
      <alignment horizontal="center" vertical="top"/>
    </xf>
    <xf numFmtId="0" fontId="36" fillId="0" borderId="10" xfId="53" applyFont="1" applyFill="1" applyBorder="1" applyAlignment="1" applyProtection="1">
      <alignment horizontal="left" vertical="center" wrapText="1"/>
      <protection/>
    </xf>
    <xf numFmtId="0" fontId="19" fillId="0" borderId="10" xfId="0" applyFont="1" applyFill="1" applyBorder="1" applyAlignment="1">
      <alignment horizontal="center" vertical="center"/>
    </xf>
    <xf numFmtId="0" fontId="19" fillId="0" borderId="10" xfId="0" applyFont="1" applyFill="1" applyBorder="1" applyAlignment="1">
      <alignment horizontal="center"/>
    </xf>
    <xf numFmtId="0" fontId="19" fillId="0" borderId="18" xfId="0" applyFont="1" applyFill="1" applyBorder="1" applyAlignment="1">
      <alignment horizontal="center"/>
    </xf>
    <xf numFmtId="0" fontId="36" fillId="0" borderId="10" xfId="0" applyFont="1" applyFill="1" applyBorder="1" applyAlignment="1">
      <alignment horizontal="center"/>
    </xf>
    <xf numFmtId="0" fontId="36" fillId="0" borderId="18" xfId="0" applyFont="1" applyFill="1" applyBorder="1" applyAlignment="1">
      <alignment horizontal="center"/>
    </xf>
    <xf numFmtId="0" fontId="19" fillId="0" borderId="17" xfId="0" applyFont="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wrapText="1"/>
    </xf>
    <xf numFmtId="0" fontId="19" fillId="0" borderId="26" xfId="0" applyFont="1" applyFill="1" applyBorder="1" applyAlignment="1">
      <alignment horizontal="center" vertical="center"/>
    </xf>
    <xf numFmtId="0" fontId="36" fillId="0" borderId="10" xfId="53" applyFont="1" applyFill="1" applyBorder="1" applyAlignment="1" applyProtection="1">
      <alignment wrapText="1"/>
      <protection/>
    </xf>
    <xf numFmtId="0" fontId="19" fillId="0" borderId="10" xfId="0" applyFont="1" applyFill="1" applyBorder="1" applyAlignment="1">
      <alignment horizontal="center" vertical="center" wrapText="1"/>
    </xf>
    <xf numFmtId="4" fontId="89" fillId="0" borderId="10" xfId="0" applyNumberFormat="1" applyFont="1" applyFill="1" applyBorder="1" applyAlignment="1">
      <alignment horizontal="center"/>
    </xf>
    <xf numFmtId="4" fontId="19" fillId="0" borderId="10" xfId="0" applyNumberFormat="1" applyFont="1" applyFill="1" applyBorder="1" applyAlignment="1">
      <alignment horizontal="center"/>
    </xf>
    <xf numFmtId="0" fontId="36" fillId="0" borderId="22" xfId="53" applyFont="1" applyFill="1" applyBorder="1" applyAlignment="1" applyProtection="1">
      <alignment horizontal="left" vertical="center" wrapText="1"/>
      <protection/>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xf>
    <xf numFmtId="0" fontId="89" fillId="0" borderId="27" xfId="0" applyFont="1" applyBorder="1" applyAlignment="1">
      <alignment horizontal="center" vertical="center"/>
    </xf>
    <xf numFmtId="0" fontId="89" fillId="0" borderId="13" xfId="0" applyFont="1" applyFill="1" applyBorder="1" applyAlignment="1">
      <alignment wrapText="1"/>
    </xf>
    <xf numFmtId="0" fontId="89" fillId="0" borderId="13" xfId="0" applyFont="1" applyFill="1" applyBorder="1" applyAlignment="1">
      <alignment horizontal="center" vertical="center" wrapText="1"/>
    </xf>
    <xf numFmtId="0" fontId="91" fillId="0" borderId="0" xfId="0" applyFont="1" applyAlignment="1">
      <alignment/>
    </xf>
    <xf numFmtId="0" fontId="37" fillId="0" borderId="0" xfId="0" applyFont="1" applyAlignment="1">
      <alignment/>
    </xf>
    <xf numFmtId="0" fontId="89" fillId="0" borderId="13" xfId="0" applyFont="1" applyFill="1" applyBorder="1" applyAlignment="1">
      <alignment horizontal="left" vertical="center" wrapText="1"/>
    </xf>
    <xf numFmtId="0" fontId="89" fillId="0" borderId="10" xfId="0" applyFont="1" applyFill="1" applyBorder="1" applyAlignment="1">
      <alignment horizontal="left" vertical="center"/>
    </xf>
    <xf numFmtId="0" fontId="89" fillId="0" borderId="10" xfId="0" applyFont="1" applyFill="1" applyBorder="1" applyAlignment="1">
      <alignment horizontal="center" vertical="center" wrapText="1"/>
    </xf>
    <xf numFmtId="0" fontId="89" fillId="0" borderId="24" xfId="0" applyFont="1" applyFill="1" applyBorder="1" applyAlignment="1">
      <alignment horizontal="left" vertical="center" wrapText="1"/>
    </xf>
    <xf numFmtId="0" fontId="89" fillId="0" borderId="0" xfId="0" applyFont="1" applyFill="1" applyAlignment="1">
      <alignment/>
    </xf>
    <xf numFmtId="0" fontId="19" fillId="0" borderId="0" xfId="0" applyFont="1" applyFill="1" applyAlignment="1">
      <alignment/>
    </xf>
    <xf numFmtId="0" fontId="89" fillId="0" borderId="10" xfId="0" applyFont="1" applyFill="1" applyBorder="1" applyAlignment="1">
      <alignment/>
    </xf>
    <xf numFmtId="0" fontId="89" fillId="0" borderId="13" xfId="0" applyFont="1" applyBorder="1" applyAlignment="1">
      <alignment vertical="center"/>
    </xf>
    <xf numFmtId="0" fontId="89" fillId="0" borderId="13" xfId="0" applyFont="1" applyBorder="1" applyAlignment="1">
      <alignment horizontal="center" vertical="center" wrapText="1"/>
    </xf>
    <xf numFmtId="0" fontId="89" fillId="0" borderId="10" xfId="0" applyFont="1" applyBorder="1" applyAlignment="1">
      <alignment horizontal="center"/>
    </xf>
    <xf numFmtId="0" fontId="89" fillId="0" borderId="24" xfId="0" applyFont="1" applyBorder="1" applyAlignment="1">
      <alignment horizontal="center"/>
    </xf>
    <xf numFmtId="0" fontId="89" fillId="0" borderId="10" xfId="0" applyFont="1" applyBorder="1" applyAlignment="1">
      <alignment vertical="center" wrapText="1"/>
    </xf>
    <xf numFmtId="0" fontId="89" fillId="0" borderId="10" xfId="0" applyFont="1" applyBorder="1" applyAlignment="1">
      <alignment horizontal="center" vertical="center" wrapText="1"/>
    </xf>
    <xf numFmtId="0" fontId="89" fillId="0" borderId="18" xfId="0" applyFont="1" applyBorder="1" applyAlignment="1">
      <alignment horizontal="center"/>
    </xf>
    <xf numFmtId="0" fontId="89" fillId="0" borderId="21" xfId="0" applyFont="1" applyBorder="1" applyAlignment="1">
      <alignment horizontal="center" vertical="center"/>
    </xf>
    <xf numFmtId="0" fontId="89" fillId="0" borderId="22" xfId="0" applyFont="1" applyBorder="1" applyAlignment="1">
      <alignment vertical="center" wrapText="1"/>
    </xf>
    <xf numFmtId="0" fontId="89" fillId="0" borderId="22" xfId="0" applyFont="1" applyBorder="1" applyAlignment="1">
      <alignment horizontal="center" vertical="center" wrapText="1"/>
    </xf>
    <xf numFmtId="0" fontId="19" fillId="0" borderId="15" xfId="0" applyFont="1" applyFill="1" applyBorder="1" applyAlignment="1">
      <alignment horizontal="center" vertical="center" wrapText="1"/>
    </xf>
    <xf numFmtId="0" fontId="19" fillId="0" borderId="10" xfId="0" applyFont="1" applyBorder="1" applyAlignment="1">
      <alignment wrapText="1"/>
    </xf>
    <xf numFmtId="0" fontId="19" fillId="0" borderId="10" xfId="0" applyFont="1" applyBorder="1" applyAlignment="1">
      <alignment horizontal="center" vertical="center" wrapText="1"/>
    </xf>
    <xf numFmtId="0" fontId="19" fillId="0" borderId="10"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wrapText="1"/>
    </xf>
    <xf numFmtId="0" fontId="19" fillId="0" borderId="10" xfId="0" applyFont="1" applyBorder="1" applyAlignment="1">
      <alignment/>
    </xf>
    <xf numFmtId="0" fontId="19" fillId="0" borderId="10" xfId="0" applyFont="1" applyBorder="1" applyAlignment="1">
      <alignment horizontal="center" vertical="center"/>
    </xf>
    <xf numFmtId="0" fontId="19" fillId="0" borderId="28" xfId="0" applyFont="1" applyBorder="1" applyAlignment="1">
      <alignment horizontal="center" vertical="center"/>
    </xf>
    <xf numFmtId="0" fontId="19" fillId="0" borderId="23" xfId="0" applyFont="1" applyBorder="1" applyAlignment="1">
      <alignment horizontal="center"/>
    </xf>
    <xf numFmtId="0" fontId="19" fillId="0" borderId="15" xfId="0" applyFont="1" applyFill="1" applyBorder="1" applyAlignment="1">
      <alignment wrapText="1"/>
    </xf>
    <xf numFmtId="0" fontId="19" fillId="0" borderId="16" xfId="0" applyFont="1" applyFill="1" applyBorder="1" applyAlignment="1">
      <alignment horizontal="center"/>
    </xf>
    <xf numFmtId="0" fontId="38" fillId="0" borderId="18" xfId="0" applyFont="1" applyFill="1" applyBorder="1" applyAlignment="1">
      <alignment horizontal="center"/>
    </xf>
    <xf numFmtId="0" fontId="19" fillId="0" borderId="19" xfId="0" applyFont="1" applyFill="1" applyBorder="1" applyAlignment="1">
      <alignment wrapText="1"/>
    </xf>
    <xf numFmtId="0" fontId="19" fillId="0" borderId="19" xfId="0" applyFont="1" applyFill="1" applyBorder="1" applyAlignment="1">
      <alignment horizontal="center" vertical="center" wrapText="1"/>
    </xf>
    <xf numFmtId="0" fontId="91" fillId="0" borderId="13" xfId="0" applyFont="1" applyFill="1" applyBorder="1" applyAlignment="1">
      <alignment wrapText="1"/>
    </xf>
    <xf numFmtId="0" fontId="91" fillId="0" borderId="10" xfId="0" applyFont="1" applyFill="1" applyBorder="1" applyAlignment="1">
      <alignment wrapText="1"/>
    </xf>
    <xf numFmtId="0" fontId="89" fillId="0" borderId="18" xfId="0" applyFont="1" applyFill="1" applyBorder="1" applyAlignment="1">
      <alignment/>
    </xf>
    <xf numFmtId="0" fontId="86" fillId="0" borderId="15" xfId="55" applyFont="1" applyFill="1" applyBorder="1" applyAlignment="1" applyProtection="1">
      <alignment wrapText="1"/>
      <protection/>
    </xf>
    <xf numFmtId="0" fontId="86" fillId="0" borderId="10" xfId="54" applyFont="1" applyFill="1" applyBorder="1" applyAlignment="1" applyProtection="1">
      <alignment wrapText="1"/>
      <protection/>
    </xf>
    <xf numFmtId="0" fontId="86" fillId="0" borderId="10" xfId="55" applyFont="1" applyFill="1" applyBorder="1" applyAlignment="1" applyProtection="1">
      <alignment wrapText="1"/>
      <protection/>
    </xf>
    <xf numFmtId="0" fontId="92" fillId="0" borderId="25" xfId="0" applyFont="1" applyFill="1" applyBorder="1" applyAlignment="1">
      <alignment horizontal="center" vertical="top"/>
    </xf>
    <xf numFmtId="177" fontId="86" fillId="0" borderId="10" xfId="55" applyNumberFormat="1" applyFont="1" applyFill="1" applyBorder="1" applyAlignment="1" applyProtection="1">
      <alignment wrapText="1"/>
      <protection/>
    </xf>
    <xf numFmtId="0" fontId="91" fillId="0" borderId="0" xfId="0" applyFont="1" applyFill="1" applyBorder="1" applyAlignment="1">
      <alignment/>
    </xf>
    <xf numFmtId="0" fontId="93" fillId="0" borderId="10" xfId="55" applyFont="1" applyFill="1" applyBorder="1" applyAlignment="1" applyProtection="1">
      <alignment horizontal="left" wrapText="1"/>
      <protection/>
    </xf>
    <xf numFmtId="0" fontId="93" fillId="0" borderId="10" xfId="55" applyFont="1" applyFill="1" applyBorder="1" applyAlignment="1" applyProtection="1">
      <alignment wrapText="1"/>
      <protection/>
    </xf>
    <xf numFmtId="0" fontId="93" fillId="0" borderId="10" xfId="55" applyFont="1" applyFill="1" applyBorder="1" applyAlignment="1" applyProtection="1">
      <alignment horizontal="left" vertical="center" wrapText="1"/>
      <protection/>
    </xf>
    <xf numFmtId="0" fontId="93" fillId="0" borderId="10" xfId="54" applyFont="1" applyFill="1" applyBorder="1" applyAlignment="1" applyProtection="1">
      <alignment wrapText="1"/>
      <protection/>
    </xf>
    <xf numFmtId="0" fontId="89" fillId="0" borderId="25" xfId="0" applyFont="1" applyFill="1" applyBorder="1" applyAlignment="1">
      <alignment horizontal="center" vertical="top"/>
    </xf>
    <xf numFmtId="0" fontId="89" fillId="0" borderId="29" xfId="0" applyFont="1" applyFill="1" applyBorder="1" applyAlignment="1">
      <alignment horizontal="center" vertical="top"/>
    </xf>
    <xf numFmtId="0" fontId="89" fillId="0" borderId="22" xfId="0" applyFont="1" applyFill="1" applyBorder="1" applyAlignment="1">
      <alignment wrapText="1"/>
    </xf>
    <xf numFmtId="0" fontId="89" fillId="0" borderId="22" xfId="0" applyFont="1" applyFill="1" applyBorder="1" applyAlignment="1">
      <alignment horizontal="center" vertical="center" wrapText="1"/>
    </xf>
    <xf numFmtId="0" fontId="91" fillId="0" borderId="30" xfId="0" applyFont="1" applyBorder="1" applyAlignment="1">
      <alignment horizontal="center" vertical="top"/>
    </xf>
    <xf numFmtId="17" fontId="19" fillId="0" borderId="0" xfId="0" applyNumberFormat="1" applyFont="1" applyAlignment="1">
      <alignment/>
    </xf>
    <xf numFmtId="0" fontId="86" fillId="0" borderId="31" xfId="0" applyFont="1" applyFill="1" applyBorder="1" applyAlignment="1">
      <alignment horizontal="left" vertical="top" wrapText="1"/>
    </xf>
    <xf numFmtId="0" fontId="89" fillId="0" borderId="31" xfId="0" applyFont="1" applyFill="1" applyBorder="1" applyAlignment="1">
      <alignment horizontal="center" vertical="center" wrapText="1"/>
    </xf>
    <xf numFmtId="0" fontId="89" fillId="0" borderId="28" xfId="0" applyFont="1" applyFill="1" applyBorder="1" applyAlignment="1">
      <alignment horizontal="center" vertical="center"/>
    </xf>
    <xf numFmtId="0" fontId="89" fillId="0" borderId="19" xfId="0" applyFont="1" applyFill="1" applyBorder="1" applyAlignment="1">
      <alignment wrapText="1"/>
    </xf>
    <xf numFmtId="0" fontId="89" fillId="0" borderId="19" xfId="0" applyFont="1" applyFill="1" applyBorder="1" applyAlignment="1">
      <alignment horizontal="center" vertical="center"/>
    </xf>
    <xf numFmtId="0" fontId="94" fillId="0" borderId="10" xfId="0" applyFont="1" applyFill="1" applyBorder="1" applyAlignment="1">
      <alignment horizontal="center" wrapText="1"/>
    </xf>
    <xf numFmtId="0" fontId="89" fillId="0" borderId="32" xfId="0" applyFont="1" applyFill="1" applyBorder="1" applyAlignment="1">
      <alignment/>
    </xf>
    <xf numFmtId="0" fontId="89" fillId="0" borderId="10" xfId="0" applyFont="1" applyFill="1" applyBorder="1" applyAlignment="1">
      <alignment horizontal="center" vertical="top"/>
    </xf>
    <xf numFmtId="0" fontId="89" fillId="0" borderId="15" xfId="0" applyFont="1" applyFill="1" applyBorder="1" applyAlignment="1">
      <alignment/>
    </xf>
    <xf numFmtId="17" fontId="89" fillId="0" borderId="10" xfId="0" applyNumberFormat="1" applyFont="1" applyFill="1" applyBorder="1" applyAlignment="1">
      <alignment horizontal="center"/>
    </xf>
    <xf numFmtId="0" fontId="89" fillId="0" borderId="17" xfId="0" applyFont="1" applyFill="1" applyBorder="1" applyAlignment="1">
      <alignment horizontal="center" vertical="center"/>
    </xf>
    <xf numFmtId="0" fontId="89" fillId="0" borderId="22" xfId="0" applyFont="1" applyFill="1" applyBorder="1" applyAlignment="1">
      <alignment horizontal="center" vertical="center"/>
    </xf>
    <xf numFmtId="0" fontId="89" fillId="0" borderId="0" xfId="0" applyFont="1" applyBorder="1" applyAlignment="1">
      <alignment horizontal="center" vertical="center"/>
    </xf>
    <xf numFmtId="0" fontId="89" fillId="0" borderId="0" xfId="0" applyFont="1" applyAlignment="1">
      <alignment horizontal="center" vertical="center"/>
    </xf>
    <xf numFmtId="0" fontId="19" fillId="0" borderId="0" xfId="0" applyFont="1" applyBorder="1" applyAlignment="1">
      <alignment horizontal="center" vertical="center"/>
    </xf>
    <xf numFmtId="0" fontId="5" fillId="0" borderId="0" xfId="0" applyFont="1" applyAlignment="1">
      <alignment/>
    </xf>
    <xf numFmtId="0" fontId="3" fillId="0" borderId="0" xfId="0" applyFont="1" applyAlignment="1">
      <alignment wrapText="1"/>
    </xf>
    <xf numFmtId="0" fontId="16" fillId="0" borderId="0" xfId="0" applyFont="1" applyAlignment="1">
      <alignment horizontal="right" vertical="top" wrapText="1"/>
    </xf>
    <xf numFmtId="0" fontId="16" fillId="0" borderId="0" xfId="0" applyFont="1" applyBorder="1" applyAlignment="1">
      <alignment horizontal="right" vertical="top" wrapText="1"/>
    </xf>
    <xf numFmtId="0" fontId="41" fillId="0" borderId="0" xfId="0" applyFont="1" applyBorder="1" applyAlignment="1">
      <alignment horizontal="right" vertical="top" wrapText="1"/>
    </xf>
    <xf numFmtId="0" fontId="17" fillId="0" borderId="10" xfId="0" applyFont="1" applyBorder="1" applyAlignment="1">
      <alignment horizontal="center" vertical="center" wrapText="1"/>
    </xf>
    <xf numFmtId="0" fontId="3" fillId="0" borderId="10" xfId="0" applyFont="1" applyBorder="1" applyAlignment="1">
      <alignment horizontal="center" vertical="center"/>
    </xf>
    <xf numFmtId="49" fontId="12" fillId="0" borderId="32"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176" fontId="16" fillId="33" borderId="10" xfId="0" applyNumberFormat="1" applyFont="1" applyFill="1" applyBorder="1" applyAlignment="1">
      <alignment horizontal="center" vertical="center" wrapText="1"/>
    </xf>
    <xf numFmtId="176" fontId="3" fillId="33"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2" fillId="33" borderId="10" xfId="0" applyNumberFormat="1" applyFont="1" applyFill="1" applyBorder="1" applyAlignment="1">
      <alignment horizontal="center" vertical="center" wrapText="1"/>
    </xf>
    <xf numFmtId="4" fontId="27" fillId="33"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3" fillId="33" borderId="0" xfId="0" applyFont="1" applyFill="1" applyAlignment="1">
      <alignment wrapText="1"/>
    </xf>
    <xf numFmtId="4" fontId="95" fillId="33"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4" fontId="44" fillId="0"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3" fillId="0" borderId="19" xfId="0" applyFont="1" applyBorder="1" applyAlignment="1">
      <alignment horizontal="center" vertical="center"/>
    </xf>
    <xf numFmtId="0" fontId="16" fillId="0" borderId="19" xfId="0" applyFont="1" applyFill="1" applyBorder="1" applyAlignment="1">
      <alignment horizontal="center" vertical="center" wrapText="1"/>
    </xf>
    <xf numFmtId="0" fontId="16" fillId="33" borderId="19" xfId="0" applyFont="1" applyFill="1" applyBorder="1" applyAlignment="1">
      <alignment horizontal="center" vertical="center" wrapText="1"/>
    </xf>
    <xf numFmtId="4" fontId="12" fillId="0" borderId="19" xfId="0" applyNumberFormat="1" applyFont="1" applyFill="1" applyBorder="1" applyAlignment="1">
      <alignment horizontal="center" vertical="center" wrapText="1"/>
    </xf>
    <xf numFmtId="176" fontId="16" fillId="33" borderId="19" xfId="0" applyNumberFormat="1" applyFont="1" applyFill="1" applyBorder="1" applyAlignment="1">
      <alignment horizontal="center" vertical="center" wrapText="1"/>
    </xf>
    <xf numFmtId="0" fontId="5" fillId="0" borderId="10" xfId="0" applyFont="1" applyBorder="1" applyAlignment="1">
      <alignment/>
    </xf>
    <xf numFmtId="0" fontId="14" fillId="0" borderId="10" xfId="0" applyFont="1" applyBorder="1" applyAlignment="1">
      <alignment/>
    </xf>
    <xf numFmtId="49" fontId="27"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5" fillId="0" borderId="10" xfId="0" applyFont="1" applyFill="1" applyBorder="1" applyAlignment="1">
      <alignment/>
    </xf>
    <xf numFmtId="0" fontId="5" fillId="0" borderId="0" xfId="0" applyFont="1" applyFill="1" applyAlignment="1">
      <alignment/>
    </xf>
    <xf numFmtId="0" fontId="5" fillId="0" borderId="0" xfId="0" applyFont="1" applyAlignment="1">
      <alignment wrapText="1"/>
    </xf>
    <xf numFmtId="4" fontId="95" fillId="0" borderId="10" xfId="0" applyNumberFormat="1" applyFont="1" applyFill="1" applyBorder="1" applyAlignment="1">
      <alignment horizontal="center" vertical="center" wrapText="1"/>
    </xf>
    <xf numFmtId="0" fontId="11" fillId="0" borderId="10" xfId="0" applyFont="1" applyBorder="1" applyAlignment="1">
      <alignment horizontal="lef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xf>
    <xf numFmtId="176" fontId="45" fillId="0" borderId="10" xfId="0" applyNumberFormat="1" applyFont="1" applyBorder="1" applyAlignment="1">
      <alignment horizontal="center" vertical="center"/>
    </xf>
    <xf numFmtId="0" fontId="5" fillId="0" borderId="0" xfId="0" applyFont="1" applyBorder="1" applyAlignment="1">
      <alignment/>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4" fontId="5" fillId="0" borderId="0" xfId="0" applyNumberFormat="1" applyFont="1" applyBorder="1" applyAlignment="1">
      <alignment/>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4" fontId="96" fillId="33" borderId="10" xfId="0" applyNumberFormat="1" applyFont="1" applyFill="1" applyBorder="1" applyAlignment="1">
      <alignment horizontal="center" vertical="center" wrapText="1"/>
    </xf>
    <xf numFmtId="169" fontId="89" fillId="0" borderId="18" xfId="0" applyNumberFormat="1" applyFont="1" applyFill="1" applyBorder="1" applyAlignment="1">
      <alignment horizontal="center"/>
    </xf>
    <xf numFmtId="0" fontId="96" fillId="33" borderId="18" xfId="0" applyFont="1" applyFill="1" applyBorder="1" applyAlignment="1">
      <alignment horizontal="left" vertical="top" wrapText="1"/>
    </xf>
    <xf numFmtId="0" fontId="89" fillId="0" borderId="15" xfId="0" applyFont="1" applyFill="1" applyBorder="1" applyAlignment="1">
      <alignment horizontal="center" vertical="center" wrapText="1"/>
    </xf>
    <xf numFmtId="4" fontId="89" fillId="0" borderId="15" xfId="0" applyNumberFormat="1" applyFont="1" applyFill="1" applyBorder="1" applyAlignment="1">
      <alignment horizontal="center"/>
    </xf>
    <xf numFmtId="0" fontId="89" fillId="0" borderId="16" xfId="0" applyFont="1" applyFill="1" applyBorder="1" applyAlignment="1">
      <alignment horizontal="center"/>
    </xf>
    <xf numFmtId="2" fontId="97" fillId="0" borderId="10" xfId="0" applyNumberFormat="1" applyFont="1" applyFill="1" applyBorder="1" applyAlignment="1">
      <alignment horizontal="center"/>
    </xf>
    <xf numFmtId="0" fontId="89" fillId="0" borderId="10" xfId="53" applyFont="1" applyFill="1" applyBorder="1" applyAlignment="1" applyProtection="1">
      <alignment vertical="center" wrapText="1"/>
      <protection/>
    </xf>
    <xf numFmtId="0" fontId="89" fillId="0" borderId="10" xfId="53" applyFont="1" applyFill="1" applyBorder="1" applyAlignment="1" applyProtection="1">
      <alignment horizontal="left" vertical="center" wrapText="1"/>
      <protection/>
    </xf>
    <xf numFmtId="0" fontId="89" fillId="0" borderId="19" xfId="53" applyFont="1" applyFill="1" applyBorder="1" applyAlignment="1" applyProtection="1">
      <alignment horizontal="left" vertical="center" wrapText="1"/>
      <protection/>
    </xf>
    <xf numFmtId="49" fontId="12" fillId="34" borderId="10" xfId="0" applyNumberFormat="1" applyFont="1" applyFill="1" applyBorder="1" applyAlignment="1">
      <alignment horizontal="center" vertical="center" wrapText="1"/>
    </xf>
    <xf numFmtId="0" fontId="12" fillId="0" borderId="18" xfId="0" applyFont="1" applyBorder="1" applyAlignment="1">
      <alignment vertical="top" wrapText="1"/>
    </xf>
    <xf numFmtId="0" fontId="98" fillId="0" borderId="18" xfId="0" applyFont="1" applyBorder="1" applyAlignment="1">
      <alignment vertical="top"/>
    </xf>
    <xf numFmtId="0" fontId="89" fillId="0" borderId="14" xfId="0" applyFont="1" applyFill="1" applyBorder="1" applyAlignment="1">
      <alignment horizontal="center" vertical="top"/>
    </xf>
    <xf numFmtId="185" fontId="89" fillId="0" borderId="18" xfId="0" applyNumberFormat="1" applyFont="1" applyFill="1" applyBorder="1" applyAlignment="1">
      <alignment horizontal="center"/>
    </xf>
    <xf numFmtId="0" fontId="89" fillId="0" borderId="31" xfId="0" applyFont="1" applyFill="1" applyBorder="1" applyAlignment="1">
      <alignment horizontal="center" vertical="center"/>
    </xf>
    <xf numFmtId="0" fontId="89" fillId="0" borderId="33" xfId="0" applyFont="1" applyFill="1" applyBorder="1" applyAlignment="1">
      <alignment horizontal="center" vertical="center"/>
    </xf>
    <xf numFmtId="0" fontId="89" fillId="0" borderId="19" xfId="0" applyFont="1" applyFill="1" applyBorder="1" applyAlignment="1">
      <alignment horizontal="center"/>
    </xf>
    <xf numFmtId="0" fontId="89" fillId="0" borderId="20" xfId="0" applyFont="1" applyFill="1" applyBorder="1" applyAlignment="1">
      <alignment horizontal="center"/>
    </xf>
    <xf numFmtId="17" fontId="89" fillId="0" borderId="19" xfId="0" applyNumberFormat="1" applyFont="1" applyFill="1" applyBorder="1" applyAlignment="1">
      <alignment horizontal="center"/>
    </xf>
    <xf numFmtId="169" fontId="89" fillId="0" borderId="23" xfId="0" applyNumberFormat="1" applyFont="1" applyFill="1" applyBorder="1" applyAlignment="1">
      <alignment horizontal="center"/>
    </xf>
    <xf numFmtId="186" fontId="89" fillId="0" borderId="10" xfId="0" applyNumberFormat="1" applyFont="1" applyFill="1" applyBorder="1" applyAlignment="1">
      <alignment horizontal="center"/>
    </xf>
    <xf numFmtId="0" fontId="19" fillId="0" borderId="26" xfId="0" applyFont="1" applyFill="1" applyBorder="1" applyAlignment="1">
      <alignment horizontal="left" wrapText="1"/>
    </xf>
    <xf numFmtId="0" fontId="19" fillId="0" borderId="34" xfId="0" applyFont="1" applyFill="1" applyBorder="1" applyAlignment="1">
      <alignment horizontal="left" wrapText="1"/>
    </xf>
    <xf numFmtId="0" fontId="19" fillId="0" borderId="35" xfId="0" applyFont="1" applyFill="1" applyBorder="1" applyAlignment="1">
      <alignment horizontal="left" wrapText="1"/>
    </xf>
    <xf numFmtId="0" fontId="19" fillId="0" borderId="28" xfId="0" applyFont="1" applyFill="1" applyBorder="1" applyAlignment="1">
      <alignment horizontal="center" vertical="top"/>
    </xf>
    <xf numFmtId="0" fontId="19" fillId="0" borderId="25" xfId="0" applyFont="1" applyFill="1" applyBorder="1" applyAlignment="1">
      <alignment horizontal="center" vertical="top"/>
    </xf>
    <xf numFmtId="0" fontId="19" fillId="0" borderId="29" xfId="0" applyFont="1" applyFill="1" applyBorder="1" applyAlignment="1">
      <alignment horizontal="center" vertical="top"/>
    </xf>
    <xf numFmtId="0" fontId="99" fillId="0" borderId="26" xfId="0" applyFont="1" applyFill="1" applyBorder="1" applyAlignment="1">
      <alignment horizontal="left" wrapText="1"/>
    </xf>
    <xf numFmtId="0" fontId="99" fillId="0" borderId="34" xfId="0" applyFont="1" applyFill="1" applyBorder="1" applyAlignment="1">
      <alignment horizontal="left" wrapText="1"/>
    </xf>
    <xf numFmtId="0" fontId="99" fillId="0" borderId="35" xfId="0" applyFont="1" applyFill="1" applyBorder="1" applyAlignment="1">
      <alignment horizontal="left" wrapText="1"/>
    </xf>
    <xf numFmtId="0" fontId="94" fillId="0" borderId="36" xfId="0" applyFont="1" applyFill="1" applyBorder="1" applyAlignment="1">
      <alignment horizontal="center" vertical="center" wrapText="1"/>
    </xf>
    <xf numFmtId="0" fontId="94" fillId="0" borderId="37" xfId="0" applyFont="1" applyFill="1" applyBorder="1" applyAlignment="1">
      <alignment horizontal="center" vertical="center" wrapText="1"/>
    </xf>
    <xf numFmtId="0" fontId="89" fillId="0" borderId="38" xfId="0" applyFont="1" applyFill="1" applyBorder="1" applyAlignment="1">
      <alignment horizontal="center" vertical="top"/>
    </xf>
    <xf numFmtId="0" fontId="92" fillId="0" borderId="25" xfId="0" applyFont="1" applyFill="1" applyBorder="1" applyAlignment="1">
      <alignment horizontal="center" vertical="top"/>
    </xf>
    <xf numFmtId="0" fontId="89" fillId="0" borderId="28" xfId="0" applyFont="1" applyFill="1" applyBorder="1" applyAlignment="1">
      <alignment horizontal="center" vertical="top"/>
    </xf>
    <xf numFmtId="0" fontId="94" fillId="0" borderId="30" xfId="0" applyFont="1" applyFill="1" applyBorder="1" applyAlignment="1">
      <alignment horizontal="center" vertical="center" wrapText="1"/>
    </xf>
    <xf numFmtId="0" fontId="92" fillId="0" borderId="25" xfId="0" applyFont="1" applyFill="1" applyBorder="1" applyAlignment="1">
      <alignment horizontal="center"/>
    </xf>
    <xf numFmtId="0" fontId="99" fillId="0" borderId="26" xfId="0" applyFont="1" applyFill="1" applyBorder="1" applyAlignment="1">
      <alignment horizontal="left" wrapText="1"/>
    </xf>
    <xf numFmtId="0" fontId="99" fillId="0" borderId="34" xfId="0" applyFont="1" applyFill="1" applyBorder="1" applyAlignment="1">
      <alignment horizontal="left" wrapText="1"/>
    </xf>
    <xf numFmtId="0" fontId="99" fillId="0" borderId="35" xfId="0" applyFont="1" applyFill="1" applyBorder="1" applyAlignment="1">
      <alignment horizontal="left" wrapText="1"/>
    </xf>
    <xf numFmtId="0" fontId="94" fillId="0" borderId="30" xfId="0" applyFont="1" applyFill="1" applyBorder="1" applyAlignment="1">
      <alignment horizontal="center" wrapText="1"/>
    </xf>
    <xf numFmtId="0" fontId="94" fillId="0" borderId="36" xfId="0" applyFont="1" applyFill="1" applyBorder="1" applyAlignment="1">
      <alignment horizontal="center" wrapText="1"/>
    </xf>
    <xf numFmtId="0" fontId="94" fillId="0" borderId="37" xfId="0" applyFont="1" applyFill="1" applyBorder="1" applyAlignment="1">
      <alignment horizontal="center" wrapText="1"/>
    </xf>
    <xf numFmtId="0" fontId="35" fillId="0" borderId="26" xfId="0" applyFont="1" applyFill="1" applyBorder="1" applyAlignment="1">
      <alignment horizontal="left" wrapText="1"/>
    </xf>
    <xf numFmtId="0" fontId="35" fillId="0" borderId="34" xfId="0" applyFont="1" applyFill="1" applyBorder="1" applyAlignment="1">
      <alignment horizontal="left" wrapText="1"/>
    </xf>
    <xf numFmtId="0" fontId="35" fillId="0" borderId="35" xfId="0" applyFont="1" applyFill="1" applyBorder="1" applyAlignment="1">
      <alignment horizontal="left" wrapText="1"/>
    </xf>
    <xf numFmtId="0" fontId="89" fillId="0" borderId="25" xfId="0" applyFont="1" applyFill="1" applyBorder="1" applyAlignment="1">
      <alignment horizontal="center" vertical="top"/>
    </xf>
    <xf numFmtId="0" fontId="89" fillId="0" borderId="14" xfId="0" applyFont="1" applyFill="1" applyBorder="1" applyAlignment="1">
      <alignment horizontal="center" vertical="top"/>
    </xf>
    <xf numFmtId="0" fontId="94" fillId="0" borderId="30" xfId="0" applyFont="1" applyBorder="1" applyAlignment="1">
      <alignment horizontal="center" wrapText="1"/>
    </xf>
    <xf numFmtId="0" fontId="94" fillId="0" borderId="36" xfId="0" applyFont="1" applyBorder="1" applyAlignment="1">
      <alignment horizontal="center" wrapText="1"/>
    </xf>
    <xf numFmtId="0" fontId="94" fillId="0" borderId="37" xfId="0" applyFont="1" applyBorder="1" applyAlignment="1">
      <alignment horizontal="center" wrapText="1"/>
    </xf>
    <xf numFmtId="0" fontId="89" fillId="0" borderId="38" xfId="0" applyFont="1" applyBorder="1" applyAlignment="1">
      <alignment horizontal="center" vertical="top"/>
    </xf>
    <xf numFmtId="0" fontId="89" fillId="0" borderId="25" xfId="0" applyFont="1" applyBorder="1" applyAlignment="1">
      <alignment horizontal="center" vertical="top"/>
    </xf>
    <xf numFmtId="0" fontId="89" fillId="0" borderId="14" xfId="0" applyFont="1" applyBorder="1" applyAlignment="1">
      <alignment horizontal="center" vertical="top"/>
    </xf>
    <xf numFmtId="0" fontId="99" fillId="0" borderId="26" xfId="0" applyFont="1" applyFill="1" applyBorder="1" applyAlignment="1">
      <alignment horizontal="left"/>
    </xf>
    <xf numFmtId="0" fontId="99" fillId="0" borderId="34" xfId="0" applyFont="1" applyFill="1" applyBorder="1" applyAlignment="1">
      <alignment horizontal="left"/>
    </xf>
    <xf numFmtId="0" fontId="99" fillId="0" borderId="35" xfId="0" applyFont="1" applyFill="1" applyBorder="1" applyAlignment="1">
      <alignment horizontal="left"/>
    </xf>
    <xf numFmtId="0" fontId="35" fillId="0" borderId="26" xfId="0" applyFont="1" applyBorder="1" applyAlignment="1">
      <alignment horizontal="left" wrapText="1"/>
    </xf>
    <xf numFmtId="0" fontId="35" fillId="0" borderId="34" xfId="0" applyFont="1" applyBorder="1" applyAlignment="1">
      <alignment horizontal="left" wrapText="1"/>
    </xf>
    <xf numFmtId="0" fontId="35" fillId="0" borderId="35" xfId="0" applyFont="1" applyBorder="1" applyAlignment="1">
      <alignment horizontal="left" wrapText="1"/>
    </xf>
    <xf numFmtId="0" fontId="94" fillId="0" borderId="39" xfId="0" applyFont="1" applyBorder="1" applyAlignment="1">
      <alignment horizontal="center" wrapText="1"/>
    </xf>
    <xf numFmtId="0" fontId="94" fillId="0" borderId="40" xfId="0" applyFont="1" applyBorder="1" applyAlignment="1">
      <alignment horizontal="center" wrapText="1"/>
    </xf>
    <xf numFmtId="0" fontId="94" fillId="0" borderId="41" xfId="0" applyFont="1" applyBorder="1" applyAlignment="1">
      <alignment horizontal="center" wrapText="1"/>
    </xf>
    <xf numFmtId="0" fontId="24" fillId="0" borderId="30" xfId="0" applyFont="1" applyBorder="1" applyAlignment="1">
      <alignment horizontal="center" wrapText="1"/>
    </xf>
    <xf numFmtId="0" fontId="24" fillId="0" borderId="36" xfId="0" applyFont="1" applyBorder="1" applyAlignment="1">
      <alignment horizontal="center" wrapText="1"/>
    </xf>
    <xf numFmtId="0" fontId="24" fillId="0" borderId="37" xfId="0" applyFont="1" applyBorder="1" applyAlignment="1">
      <alignment horizontal="center" wrapText="1"/>
    </xf>
    <xf numFmtId="0" fontId="19" fillId="0" borderId="28" xfId="0" applyFont="1" applyBorder="1" applyAlignment="1">
      <alignment horizontal="center" vertical="top"/>
    </xf>
    <xf numFmtId="0" fontId="19" fillId="0" borderId="25" xfId="0" applyFont="1" applyBorder="1" applyAlignment="1">
      <alignment horizontal="center" vertical="top"/>
    </xf>
    <xf numFmtId="0" fontId="19" fillId="0" borderId="29" xfId="0" applyFont="1" applyBorder="1" applyAlignment="1">
      <alignment horizontal="center" vertical="top"/>
    </xf>
    <xf numFmtId="49" fontId="24" fillId="0" borderId="42" xfId="0" applyNumberFormat="1" applyFont="1" applyBorder="1" applyAlignment="1">
      <alignment horizontal="center" vertical="center" wrapText="1"/>
    </xf>
    <xf numFmtId="49" fontId="24" fillId="0" borderId="43" xfId="0" applyNumberFormat="1" applyFont="1" applyBorder="1" applyAlignment="1">
      <alignment horizontal="center" vertical="center" wrapText="1"/>
    </xf>
    <xf numFmtId="0" fontId="24" fillId="0" borderId="44" xfId="0" applyFont="1" applyBorder="1" applyAlignment="1">
      <alignment horizontal="center" vertical="center" wrapText="1"/>
    </xf>
    <xf numFmtId="0" fontId="33" fillId="0" borderId="45" xfId="0" applyFont="1" applyBorder="1" applyAlignment="1">
      <alignment horizontal="center" vertical="center"/>
    </xf>
    <xf numFmtId="0" fontId="19" fillId="0" borderId="14" xfId="0" applyFont="1" applyBorder="1" applyAlignment="1">
      <alignment horizontal="center" vertical="top"/>
    </xf>
    <xf numFmtId="0" fontId="35" fillId="0" borderId="26" xfId="0" applyFont="1" applyFill="1" applyBorder="1" applyAlignment="1">
      <alignment horizontal="left" vertical="justify"/>
    </xf>
    <xf numFmtId="0" fontId="35" fillId="0" borderId="34" xfId="0" applyFont="1" applyFill="1" applyBorder="1" applyAlignment="1">
      <alignment horizontal="left" vertical="justify"/>
    </xf>
    <xf numFmtId="0" fontId="35" fillId="0" borderId="35" xfId="0" applyFont="1" applyFill="1" applyBorder="1" applyAlignment="1">
      <alignment horizontal="left" vertical="justify"/>
    </xf>
    <xf numFmtId="0" fontId="31" fillId="0" borderId="46" xfId="0" applyFont="1" applyBorder="1" applyAlignment="1">
      <alignment horizontal="center" vertical="center" wrapText="1"/>
    </xf>
    <xf numFmtId="0" fontId="34" fillId="0" borderId="47" xfId="0" applyFont="1" applyBorder="1" applyAlignment="1">
      <alignment/>
    </xf>
    <xf numFmtId="0" fontId="24" fillId="0" borderId="30"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19" fillId="0" borderId="38" xfId="0" applyFont="1" applyFill="1" applyBorder="1" applyAlignment="1">
      <alignment horizontal="center" vertical="top"/>
    </xf>
    <xf numFmtId="0" fontId="19" fillId="0" borderId="25" xfId="0" applyFont="1" applyFill="1" applyBorder="1" applyAlignment="1">
      <alignment horizontal="center" vertical="top"/>
    </xf>
    <xf numFmtId="0" fontId="19" fillId="0" borderId="14" xfId="0" applyFont="1" applyFill="1" applyBorder="1" applyAlignment="1">
      <alignment horizontal="center" vertical="top"/>
    </xf>
    <xf numFmtId="0" fontId="30" fillId="0" borderId="0" xfId="0" applyFont="1" applyAlignment="1">
      <alignment horizontal="center"/>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89" fillId="0" borderId="19" xfId="0" applyFont="1" applyFill="1" applyBorder="1" applyAlignment="1">
      <alignment horizontal="center" vertical="center" wrapText="1"/>
    </xf>
    <xf numFmtId="0" fontId="89" fillId="0" borderId="15" xfId="0" applyFont="1" applyFill="1" applyBorder="1" applyAlignment="1">
      <alignment horizontal="center" vertical="center" wrapText="1"/>
    </xf>
    <xf numFmtId="0" fontId="89" fillId="0" borderId="50" xfId="0" applyFont="1" applyBorder="1" applyAlignment="1">
      <alignment horizontal="center" vertical="center"/>
    </xf>
    <xf numFmtId="0" fontId="89" fillId="0" borderId="51" xfId="0" applyFont="1" applyBorder="1" applyAlignment="1">
      <alignment horizontal="center" vertical="center"/>
    </xf>
    <xf numFmtId="0" fontId="19" fillId="0" borderId="0" xfId="0" applyFont="1" applyAlignment="1">
      <alignment horizontal="center" vertical="top"/>
    </xf>
    <xf numFmtId="0" fontId="19" fillId="0" borderId="38" xfId="0" applyFont="1" applyBorder="1" applyAlignment="1">
      <alignment horizontal="center" vertical="top"/>
    </xf>
    <xf numFmtId="0" fontId="29" fillId="0" borderId="0" xfId="0" applyFont="1" applyAlignment="1">
      <alignment horizontal="right" vertical="center"/>
    </xf>
    <xf numFmtId="0" fontId="24" fillId="0" borderId="40" xfId="0" applyFont="1" applyBorder="1" applyAlignment="1">
      <alignment horizontal="center" wrapText="1"/>
    </xf>
    <xf numFmtId="0" fontId="24" fillId="0" borderId="41" xfId="0" applyFont="1" applyBorder="1" applyAlignment="1">
      <alignment horizontal="center" wrapText="1"/>
    </xf>
    <xf numFmtId="0" fontId="22" fillId="0" borderId="0" xfId="0" applyFont="1" applyAlignment="1">
      <alignment horizontal="center"/>
    </xf>
    <xf numFmtId="0" fontId="22" fillId="0" borderId="0" xfId="0" applyFont="1" applyAlignment="1">
      <alignment horizontal="center"/>
    </xf>
    <xf numFmtId="0" fontId="24" fillId="0" borderId="46" xfId="0" applyFont="1" applyBorder="1" applyAlignment="1">
      <alignment horizontal="center" vertical="center" wrapText="1"/>
    </xf>
    <xf numFmtId="0" fontId="33" fillId="0" borderId="47" xfId="0" applyFont="1" applyBorder="1" applyAlignment="1">
      <alignment/>
    </xf>
    <xf numFmtId="0" fontId="6" fillId="0" borderId="0" xfId="0" applyFont="1" applyAlignment="1">
      <alignment horizontal="right"/>
    </xf>
    <xf numFmtId="0" fontId="85" fillId="0" borderId="0" xfId="0" applyFont="1" applyAlignment="1">
      <alignment horizontal="center" wrapText="1"/>
    </xf>
    <xf numFmtId="0" fontId="85" fillId="0" borderId="0" xfId="0" applyFont="1" applyAlignment="1">
      <alignment horizontal="center"/>
    </xf>
    <xf numFmtId="0" fontId="4" fillId="0" borderId="0" xfId="0" applyFont="1" applyAlignment="1">
      <alignment horizontal="left"/>
    </xf>
    <xf numFmtId="0" fontId="85" fillId="0" borderId="0" xfId="0" applyFont="1" applyBorder="1" applyAlignment="1">
      <alignment horizontal="center"/>
    </xf>
    <xf numFmtId="0" fontId="4"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center"/>
    </xf>
    <xf numFmtId="0" fontId="7" fillId="0" borderId="0" xfId="0" applyFont="1" applyAlignment="1">
      <alignment horizontal="right"/>
    </xf>
    <xf numFmtId="0" fontId="4" fillId="0" borderId="52" xfId="0" applyFont="1" applyBorder="1" applyAlignment="1">
      <alignment horizontal="center" vertical="center"/>
    </xf>
    <xf numFmtId="0" fontId="5" fillId="0" borderId="26" xfId="0" applyFont="1" applyBorder="1" applyAlignment="1">
      <alignment horizontal="center"/>
    </xf>
    <xf numFmtId="0" fontId="5" fillId="0" borderId="32" xfId="0" applyFont="1" applyBorder="1" applyAlignment="1">
      <alignment horizontal="center"/>
    </xf>
    <xf numFmtId="0" fontId="17"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17"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9" fillId="0" borderId="0" xfId="0" applyFont="1" applyAlignment="1">
      <alignment horizontal="right" vertical="top" wrapText="1"/>
    </xf>
    <xf numFmtId="0" fontId="40" fillId="0" borderId="0" xfId="0" applyFont="1" applyAlignment="1">
      <alignment horizontal="center" vertical="top" wrapText="1"/>
    </xf>
    <xf numFmtId="0" fontId="85" fillId="0" borderId="0" xfId="0" applyFont="1" applyAlignment="1">
      <alignment horizontal="center" vertical="top" wrapText="1"/>
    </xf>
    <xf numFmtId="0" fontId="42" fillId="0" borderId="0" xfId="0" applyFont="1" applyAlignment="1">
      <alignment horizontal="center" vertical="top" wrapText="1"/>
    </xf>
    <xf numFmtId="0" fontId="41" fillId="0" borderId="0" xfId="0" applyFont="1" applyAlignment="1">
      <alignment horizontal="center" vertical="top" wrapText="1"/>
    </xf>
    <xf numFmtId="0" fontId="27" fillId="0" borderId="0" xfId="0" applyFont="1" applyBorder="1" applyAlignment="1">
      <alignment vertical="top" wrapText="1"/>
    </xf>
    <xf numFmtId="0" fontId="23" fillId="33" borderId="46" xfId="0" applyFont="1" applyFill="1" applyBorder="1" applyAlignment="1">
      <alignment horizontal="center" vertical="center" wrapText="1"/>
    </xf>
    <xf numFmtId="0" fontId="23" fillId="33" borderId="47" xfId="0" applyFont="1" applyFill="1" applyBorder="1" applyAlignment="1">
      <alignment horizontal="center" vertical="center" wrapText="1"/>
    </xf>
    <xf numFmtId="0" fontId="100" fillId="0" borderId="0" xfId="0" applyFont="1" applyAlignment="1">
      <alignment horizontal="center" vertical="center"/>
    </xf>
    <xf numFmtId="0" fontId="22" fillId="0" borderId="0" xfId="0" applyFont="1" applyAlignment="1">
      <alignment horizontal="center" wrapText="1"/>
    </xf>
    <xf numFmtId="0" fontId="24" fillId="0" borderId="42"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43" xfId="0" applyFont="1" applyBorder="1" applyAlignment="1">
      <alignment horizontal="center" vertical="center" wrapText="1"/>
    </xf>
    <xf numFmtId="0" fontId="23" fillId="33" borderId="10" xfId="0" applyFont="1" applyFill="1" applyBorder="1" applyAlignment="1">
      <alignment horizontal="center" vertical="center" wrapText="1"/>
    </xf>
    <xf numFmtId="0" fontId="24" fillId="0" borderId="54" xfId="0" applyFont="1" applyBorder="1" applyAlignment="1">
      <alignment horizontal="center"/>
    </xf>
    <xf numFmtId="0" fontId="24" fillId="0" borderId="33" xfId="0" applyFont="1" applyBorder="1" applyAlignment="1">
      <alignment horizontal="center"/>
    </xf>
    <xf numFmtId="0" fontId="23" fillId="33" borderId="55" xfId="0" applyFont="1" applyFill="1" applyBorder="1" applyAlignment="1">
      <alignment horizontal="center" vertical="center" wrapText="1"/>
    </xf>
    <xf numFmtId="0" fontId="23" fillId="33" borderId="56" xfId="0" applyFont="1" applyFill="1" applyBorder="1" applyAlignment="1">
      <alignment horizontal="center" vertical="center" wrapText="1"/>
    </xf>
    <xf numFmtId="0" fontId="23" fillId="33" borderId="57" xfId="0" applyFont="1" applyFill="1" applyBorder="1" applyAlignment="1">
      <alignment horizontal="center" vertical="center" wrapText="1"/>
    </xf>
    <xf numFmtId="0" fontId="23" fillId="33" borderId="0"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4 Трудовые ресурсы" xfId="53"/>
    <cellStyle name="Обычный_6 Расходы" xfId="54"/>
    <cellStyle name="Обычный_6_1 Доходы" xfId="55"/>
    <cellStyle name="Обычный_Бюджет 2010 + 117 за июн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76"/>
  <sheetViews>
    <sheetView tabSelected="1" zoomScalePageLayoutView="0" workbookViewId="0" topLeftCell="A166">
      <selection activeCell="A1" sqref="A1:E172"/>
    </sheetView>
  </sheetViews>
  <sheetFormatPr defaultColWidth="8.875" defaultRowHeight="12.75"/>
  <cols>
    <col min="1" max="1" width="5.00390625" style="89" customWidth="1"/>
    <col min="2" max="2" width="48.75390625" style="88" customWidth="1"/>
    <col min="3" max="3" width="14.375" style="89" customWidth="1"/>
    <col min="4" max="4" width="11.25390625" style="88" customWidth="1"/>
    <col min="5" max="5" width="11.625" style="88" customWidth="1"/>
    <col min="6" max="16384" width="8.875" style="88" customWidth="1"/>
  </cols>
  <sheetData>
    <row r="1" spans="1:5" ht="13.5" customHeight="1">
      <c r="A1" s="343" t="s">
        <v>129</v>
      </c>
      <c r="B1" s="343"/>
      <c r="C1" s="343"/>
      <c r="D1" s="343"/>
      <c r="E1" s="343"/>
    </row>
    <row r="2" spans="1:5" ht="17.25" customHeight="1">
      <c r="A2" s="334" t="s">
        <v>96</v>
      </c>
      <c r="B2" s="334"/>
      <c r="C2" s="334"/>
      <c r="D2" s="334"/>
      <c r="E2" s="334"/>
    </row>
    <row r="3" spans="1:5" ht="17.25" customHeight="1">
      <c r="A3" s="334" t="s">
        <v>331</v>
      </c>
      <c r="B3" s="334"/>
      <c r="C3" s="334"/>
      <c r="D3" s="334"/>
      <c r="E3" s="334"/>
    </row>
    <row r="4" spans="1:5" ht="13.5" customHeight="1">
      <c r="A4" s="341" t="s">
        <v>267</v>
      </c>
      <c r="B4" s="341"/>
      <c r="C4" s="341"/>
      <c r="D4" s="341"/>
      <c r="E4" s="341"/>
    </row>
    <row r="5" spans="1:5" ht="17.25" customHeight="1">
      <c r="A5" s="346" t="s">
        <v>439</v>
      </c>
      <c r="B5" s="347"/>
      <c r="C5" s="347"/>
      <c r="D5" s="347"/>
      <c r="E5" s="347"/>
    </row>
    <row r="6" ht="13.5" customHeight="1" thickBot="1">
      <c r="E6" s="90"/>
    </row>
    <row r="7" spans="1:5" ht="24" customHeight="1">
      <c r="A7" s="318" t="s">
        <v>50</v>
      </c>
      <c r="B7" s="348" t="s">
        <v>51</v>
      </c>
      <c r="C7" s="320" t="s">
        <v>130</v>
      </c>
      <c r="D7" s="326" t="s">
        <v>440</v>
      </c>
      <c r="E7" s="335" t="s">
        <v>228</v>
      </c>
    </row>
    <row r="8" spans="1:5" ht="30" customHeight="1" thickBot="1">
      <c r="A8" s="319"/>
      <c r="B8" s="349"/>
      <c r="C8" s="321"/>
      <c r="D8" s="327"/>
      <c r="E8" s="336"/>
    </row>
    <row r="9" spans="1:5" ht="15" customHeight="1" thickBot="1">
      <c r="A9" s="312" t="s">
        <v>131</v>
      </c>
      <c r="B9" s="313"/>
      <c r="C9" s="313"/>
      <c r="D9" s="344"/>
      <c r="E9" s="345"/>
    </row>
    <row r="10" spans="1:6" ht="25.5">
      <c r="A10" s="91" t="s">
        <v>52</v>
      </c>
      <c r="B10" s="92" t="s">
        <v>208</v>
      </c>
      <c r="C10" s="93" t="s">
        <v>53</v>
      </c>
      <c r="D10" s="252">
        <v>11665</v>
      </c>
      <c r="E10" s="253">
        <v>103.6</v>
      </c>
      <c r="F10" s="94"/>
    </row>
    <row r="11" spans="1:6" ht="12.75">
      <c r="A11" s="95" t="s">
        <v>54</v>
      </c>
      <c r="B11" s="96" t="s">
        <v>229</v>
      </c>
      <c r="C11" s="97" t="s">
        <v>53</v>
      </c>
      <c r="D11" s="98">
        <v>87</v>
      </c>
      <c r="E11" s="99">
        <v>119</v>
      </c>
      <c r="F11" s="94"/>
    </row>
    <row r="12" spans="1:6" ht="12.75">
      <c r="A12" s="95" t="s">
        <v>55</v>
      </c>
      <c r="B12" s="96" t="s">
        <v>132</v>
      </c>
      <c r="C12" s="97" t="s">
        <v>53</v>
      </c>
      <c r="D12" s="98">
        <v>126</v>
      </c>
      <c r="E12" s="99">
        <v>85.7</v>
      </c>
      <c r="F12" s="94"/>
    </row>
    <row r="13" spans="1:6" ht="12.75">
      <c r="A13" s="95" t="s">
        <v>104</v>
      </c>
      <c r="B13" s="96" t="s">
        <v>206</v>
      </c>
      <c r="C13" s="97" t="s">
        <v>53</v>
      </c>
      <c r="D13" s="98" t="s">
        <v>312</v>
      </c>
      <c r="E13" s="99" t="s">
        <v>312</v>
      </c>
      <c r="F13" s="94"/>
    </row>
    <row r="14" spans="1:6" ht="12.75">
      <c r="A14" s="100" t="s">
        <v>123</v>
      </c>
      <c r="B14" s="96" t="s">
        <v>138</v>
      </c>
      <c r="C14" s="101" t="s">
        <v>257</v>
      </c>
      <c r="D14" s="102">
        <f>D11/D10*1000</f>
        <v>7.458208315473639</v>
      </c>
      <c r="E14" s="99">
        <v>115</v>
      </c>
      <c r="F14" s="94"/>
    </row>
    <row r="15" spans="1:6" ht="12.75">
      <c r="A15" s="95" t="s">
        <v>122</v>
      </c>
      <c r="B15" s="96" t="s">
        <v>139</v>
      </c>
      <c r="C15" s="101" t="s">
        <v>257</v>
      </c>
      <c r="D15" s="102">
        <f>D12/D10*1000</f>
        <v>10.801543077582512</v>
      </c>
      <c r="E15" s="99">
        <v>82.7</v>
      </c>
      <c r="F15" s="94"/>
    </row>
    <row r="16" spans="1:6" ht="12.75">
      <c r="A16" s="100" t="s">
        <v>124</v>
      </c>
      <c r="B16" s="96" t="s">
        <v>140</v>
      </c>
      <c r="C16" s="101" t="s">
        <v>257</v>
      </c>
      <c r="D16" s="102">
        <f>D14-D15</f>
        <v>-3.3433347621088725</v>
      </c>
      <c r="E16" s="99" t="s">
        <v>312</v>
      </c>
      <c r="F16" s="94"/>
    </row>
    <row r="17" spans="1:6" ht="13.5" customHeight="1" thickBot="1">
      <c r="A17" s="103" t="s">
        <v>205</v>
      </c>
      <c r="B17" s="104" t="s">
        <v>125</v>
      </c>
      <c r="C17" s="101" t="s">
        <v>257</v>
      </c>
      <c r="D17" s="105" t="s">
        <v>312</v>
      </c>
      <c r="E17" s="106" t="s">
        <v>312</v>
      </c>
      <c r="F17" s="94"/>
    </row>
    <row r="18" spans="1:6" ht="15" customHeight="1" thickBot="1">
      <c r="A18" s="297" t="s">
        <v>386</v>
      </c>
      <c r="B18" s="298"/>
      <c r="C18" s="298"/>
      <c r="D18" s="298"/>
      <c r="E18" s="299"/>
      <c r="F18" s="94"/>
    </row>
    <row r="19" spans="1:5" ht="25.5" customHeight="1">
      <c r="A19" s="342" t="s">
        <v>97</v>
      </c>
      <c r="B19" s="107" t="s">
        <v>237</v>
      </c>
      <c r="C19" s="108" t="s">
        <v>53</v>
      </c>
      <c r="D19" s="109">
        <v>4169.1</v>
      </c>
      <c r="E19" s="110">
        <v>102.5</v>
      </c>
    </row>
    <row r="20" spans="1:5" ht="11.25" customHeight="1">
      <c r="A20" s="316"/>
      <c r="B20" s="292" t="s">
        <v>268</v>
      </c>
      <c r="C20" s="293"/>
      <c r="D20" s="293"/>
      <c r="E20" s="294"/>
    </row>
    <row r="21" spans="1:5" ht="12.75">
      <c r="A21" s="316"/>
      <c r="B21" s="112" t="s">
        <v>73</v>
      </c>
      <c r="C21" s="113" t="s">
        <v>53</v>
      </c>
      <c r="D21" s="114" t="s">
        <v>312</v>
      </c>
      <c r="E21" s="115" t="s">
        <v>312</v>
      </c>
    </row>
    <row r="22" spans="1:5" ht="12.75">
      <c r="A22" s="316"/>
      <c r="B22" s="112" t="s">
        <v>74</v>
      </c>
      <c r="C22" s="113" t="s">
        <v>53</v>
      </c>
      <c r="D22" s="114" t="s">
        <v>312</v>
      </c>
      <c r="E22" s="115" t="s">
        <v>312</v>
      </c>
    </row>
    <row r="23" spans="1:5" ht="12.75">
      <c r="A23" s="316"/>
      <c r="B23" s="112" t="s">
        <v>68</v>
      </c>
      <c r="C23" s="113" t="s">
        <v>53</v>
      </c>
      <c r="D23" s="116">
        <v>1871.3</v>
      </c>
      <c r="E23" s="117">
        <v>104.6</v>
      </c>
    </row>
    <row r="24" spans="1:5" ht="12.75" customHeight="1">
      <c r="A24" s="316"/>
      <c r="B24" s="112" t="s">
        <v>75</v>
      </c>
      <c r="C24" s="113" t="s">
        <v>53</v>
      </c>
      <c r="D24" s="114" t="s">
        <v>312</v>
      </c>
      <c r="E24" s="115" t="s">
        <v>312</v>
      </c>
    </row>
    <row r="25" spans="1:5" ht="12.75">
      <c r="A25" s="316"/>
      <c r="B25" s="112" t="s">
        <v>67</v>
      </c>
      <c r="C25" s="113" t="s">
        <v>53</v>
      </c>
      <c r="D25" s="114" t="s">
        <v>312</v>
      </c>
      <c r="E25" s="115" t="s">
        <v>312</v>
      </c>
    </row>
    <row r="26" spans="1:9" ht="37.5" customHeight="1">
      <c r="A26" s="316"/>
      <c r="B26" s="112" t="s">
        <v>76</v>
      </c>
      <c r="C26" s="113" t="s">
        <v>53</v>
      </c>
      <c r="D26" s="116">
        <v>967.5</v>
      </c>
      <c r="E26" s="117">
        <v>96.2</v>
      </c>
      <c r="I26" s="88" t="s">
        <v>382</v>
      </c>
    </row>
    <row r="27" spans="1:5" ht="12.75">
      <c r="A27" s="316"/>
      <c r="B27" s="112" t="s">
        <v>77</v>
      </c>
      <c r="C27" s="113" t="s">
        <v>53</v>
      </c>
      <c r="D27" s="114" t="s">
        <v>312</v>
      </c>
      <c r="E27" s="115" t="s">
        <v>312</v>
      </c>
    </row>
    <row r="28" spans="1:5" ht="12.75">
      <c r="A28" s="316"/>
      <c r="B28" s="112" t="s">
        <v>72</v>
      </c>
      <c r="C28" s="113" t="s">
        <v>53</v>
      </c>
      <c r="D28" s="114" t="s">
        <v>312</v>
      </c>
      <c r="E28" s="114" t="s">
        <v>312</v>
      </c>
    </row>
    <row r="29" spans="1:5" ht="12.75">
      <c r="A29" s="316"/>
      <c r="B29" s="112" t="s">
        <v>78</v>
      </c>
      <c r="C29" s="113" t="s">
        <v>53</v>
      </c>
      <c r="D29" s="114" t="s">
        <v>312</v>
      </c>
      <c r="E29" s="115" t="s">
        <v>312</v>
      </c>
    </row>
    <row r="30" spans="1:5" ht="25.5">
      <c r="A30" s="316"/>
      <c r="B30" s="112" t="s">
        <v>79</v>
      </c>
      <c r="C30" s="113" t="s">
        <v>53</v>
      </c>
      <c r="D30" s="114" t="s">
        <v>312</v>
      </c>
      <c r="E30" s="114" t="s">
        <v>312</v>
      </c>
    </row>
    <row r="31" spans="1:5" ht="25.5">
      <c r="A31" s="322"/>
      <c r="B31" s="112" t="s">
        <v>80</v>
      </c>
      <c r="C31" s="113" t="s">
        <v>53</v>
      </c>
      <c r="D31" s="114" t="s">
        <v>312</v>
      </c>
      <c r="E31" s="114" t="s">
        <v>312</v>
      </c>
    </row>
    <row r="32" spans="1:5" ht="24" customHeight="1">
      <c r="A32" s="118" t="s">
        <v>105</v>
      </c>
      <c r="B32" s="119" t="s">
        <v>238</v>
      </c>
      <c r="C32" s="113" t="s">
        <v>95</v>
      </c>
      <c r="D32" s="98">
        <v>0.09</v>
      </c>
      <c r="E32" s="99">
        <v>100</v>
      </c>
    </row>
    <row r="33" spans="1:5" ht="25.5">
      <c r="A33" s="315" t="s">
        <v>103</v>
      </c>
      <c r="B33" s="120" t="s">
        <v>239</v>
      </c>
      <c r="C33" s="113" t="s">
        <v>94</v>
      </c>
      <c r="D33" s="98" t="s">
        <v>312</v>
      </c>
      <c r="E33" s="99" t="s">
        <v>312</v>
      </c>
    </row>
    <row r="34" spans="1:5" ht="12.75">
      <c r="A34" s="316"/>
      <c r="B34" s="292" t="s">
        <v>247</v>
      </c>
      <c r="C34" s="293"/>
      <c r="D34" s="293"/>
      <c r="E34" s="294"/>
    </row>
    <row r="35" spans="1:5" ht="12.75">
      <c r="A35" s="316"/>
      <c r="B35" s="120" t="s">
        <v>98</v>
      </c>
      <c r="C35" s="113" t="s">
        <v>94</v>
      </c>
      <c r="D35" s="114" t="s">
        <v>312</v>
      </c>
      <c r="E35" s="115" t="s">
        <v>312</v>
      </c>
    </row>
    <row r="36" spans="1:5" ht="25.5">
      <c r="A36" s="316"/>
      <c r="B36" s="120" t="s">
        <v>302</v>
      </c>
      <c r="C36" s="113"/>
      <c r="D36" s="114" t="s">
        <v>312</v>
      </c>
      <c r="E36" s="115" t="s">
        <v>312</v>
      </c>
    </row>
    <row r="37" spans="1:5" ht="12.75">
      <c r="A37" s="316"/>
      <c r="B37" s="120" t="s">
        <v>230</v>
      </c>
      <c r="C37" s="113" t="s">
        <v>94</v>
      </c>
      <c r="D37" s="98">
        <v>95</v>
      </c>
      <c r="E37" s="115" t="s">
        <v>312</v>
      </c>
    </row>
    <row r="38" spans="1:5" ht="25.5">
      <c r="A38" s="316"/>
      <c r="B38" s="120" t="s">
        <v>302</v>
      </c>
      <c r="C38" s="121"/>
      <c r="D38" s="114" t="s">
        <v>312</v>
      </c>
      <c r="E38" s="115" t="s">
        <v>312</v>
      </c>
    </row>
    <row r="39" spans="1:5" ht="12.75">
      <c r="A39" s="316"/>
      <c r="B39" s="323" t="s">
        <v>136</v>
      </c>
      <c r="C39" s="324"/>
      <c r="D39" s="324"/>
      <c r="E39" s="325"/>
    </row>
    <row r="40" spans="1:5" ht="12.75">
      <c r="A40" s="316"/>
      <c r="B40" s="122" t="s">
        <v>73</v>
      </c>
      <c r="C40" s="113" t="s">
        <v>94</v>
      </c>
      <c r="D40" s="114" t="s">
        <v>312</v>
      </c>
      <c r="E40" s="115" t="s">
        <v>312</v>
      </c>
    </row>
    <row r="41" spans="1:5" ht="12.75">
      <c r="A41" s="316"/>
      <c r="B41" s="122" t="s">
        <v>74</v>
      </c>
      <c r="C41" s="113" t="s">
        <v>94</v>
      </c>
      <c r="D41" s="114" t="s">
        <v>312</v>
      </c>
      <c r="E41" s="115" t="s">
        <v>312</v>
      </c>
    </row>
    <row r="42" spans="1:5" ht="12.75">
      <c r="A42" s="316"/>
      <c r="B42" s="122" t="s">
        <v>68</v>
      </c>
      <c r="C42" s="113" t="s">
        <v>94</v>
      </c>
      <c r="D42" s="114" t="s">
        <v>312</v>
      </c>
      <c r="E42" s="115" t="s">
        <v>312</v>
      </c>
    </row>
    <row r="43" spans="1:5" ht="12.75" customHeight="1">
      <c r="A43" s="316"/>
      <c r="B43" s="122" t="s">
        <v>75</v>
      </c>
      <c r="C43" s="113" t="s">
        <v>94</v>
      </c>
      <c r="D43" s="114" t="s">
        <v>312</v>
      </c>
      <c r="E43" s="115" t="s">
        <v>312</v>
      </c>
    </row>
    <row r="44" spans="1:5" ht="12.75">
      <c r="A44" s="316"/>
      <c r="B44" s="122" t="s">
        <v>67</v>
      </c>
      <c r="C44" s="113" t="s">
        <v>94</v>
      </c>
      <c r="D44" s="114" t="s">
        <v>312</v>
      </c>
      <c r="E44" s="115" t="s">
        <v>312</v>
      </c>
    </row>
    <row r="45" spans="1:5" ht="36" customHeight="1">
      <c r="A45" s="316"/>
      <c r="B45" s="122" t="s">
        <v>76</v>
      </c>
      <c r="C45" s="113" t="s">
        <v>94</v>
      </c>
      <c r="D45" s="114" t="s">
        <v>312</v>
      </c>
      <c r="E45" s="115" t="s">
        <v>312</v>
      </c>
    </row>
    <row r="46" spans="1:5" ht="11.25" customHeight="1">
      <c r="A46" s="316"/>
      <c r="B46" s="122" t="s">
        <v>77</v>
      </c>
      <c r="C46" s="113" t="s">
        <v>94</v>
      </c>
      <c r="D46" s="114" t="s">
        <v>312</v>
      </c>
      <c r="E46" s="115" t="s">
        <v>312</v>
      </c>
    </row>
    <row r="47" spans="1:5" ht="12.75">
      <c r="A47" s="316"/>
      <c r="B47" s="122" t="s">
        <v>72</v>
      </c>
      <c r="C47" s="113" t="s">
        <v>94</v>
      </c>
      <c r="D47" s="114" t="s">
        <v>312</v>
      </c>
      <c r="E47" s="115" t="s">
        <v>312</v>
      </c>
    </row>
    <row r="48" spans="1:5" ht="12.75">
      <c r="A48" s="316"/>
      <c r="B48" s="122" t="s">
        <v>78</v>
      </c>
      <c r="C48" s="113" t="s">
        <v>94</v>
      </c>
      <c r="D48" s="114" t="s">
        <v>312</v>
      </c>
      <c r="E48" s="115" t="s">
        <v>312</v>
      </c>
    </row>
    <row r="49" spans="1:5" ht="25.5">
      <c r="A49" s="316"/>
      <c r="B49" s="122" t="s">
        <v>79</v>
      </c>
      <c r="C49" s="113" t="s">
        <v>94</v>
      </c>
      <c r="D49" s="114" t="s">
        <v>312</v>
      </c>
      <c r="E49" s="115" t="s">
        <v>312</v>
      </c>
    </row>
    <row r="50" spans="1:5" ht="24" customHeight="1">
      <c r="A50" s="322"/>
      <c r="B50" s="122" t="s">
        <v>80</v>
      </c>
      <c r="C50" s="113" t="s">
        <v>94</v>
      </c>
      <c r="D50" s="114" t="s">
        <v>312</v>
      </c>
      <c r="E50" s="115" t="s">
        <v>312</v>
      </c>
    </row>
    <row r="51" spans="1:5" ht="25.5">
      <c r="A51" s="315" t="s">
        <v>106</v>
      </c>
      <c r="B51" s="120" t="s">
        <v>240</v>
      </c>
      <c r="C51" s="123" t="s">
        <v>65</v>
      </c>
      <c r="D51" s="124">
        <v>45409.4</v>
      </c>
      <c r="E51" s="99">
        <v>110.2</v>
      </c>
    </row>
    <row r="52" spans="1:5" ht="12.75">
      <c r="A52" s="316"/>
      <c r="B52" s="292" t="s">
        <v>133</v>
      </c>
      <c r="C52" s="293"/>
      <c r="D52" s="293"/>
      <c r="E52" s="294"/>
    </row>
    <row r="53" spans="1:5" ht="12.75">
      <c r="A53" s="316"/>
      <c r="B53" s="112" t="s">
        <v>73</v>
      </c>
      <c r="C53" s="123" t="s">
        <v>65</v>
      </c>
      <c r="D53" s="114" t="s">
        <v>312</v>
      </c>
      <c r="E53" s="115" t="s">
        <v>312</v>
      </c>
    </row>
    <row r="54" spans="1:5" ht="12.75">
      <c r="A54" s="316"/>
      <c r="B54" s="112" t="s">
        <v>74</v>
      </c>
      <c r="C54" s="123" t="s">
        <v>65</v>
      </c>
      <c r="D54" s="125" t="s">
        <v>312</v>
      </c>
      <c r="E54" s="115" t="s">
        <v>312</v>
      </c>
    </row>
    <row r="55" spans="1:5" ht="12.75">
      <c r="A55" s="316"/>
      <c r="B55" s="112" t="s">
        <v>68</v>
      </c>
      <c r="C55" s="123" t="s">
        <v>65</v>
      </c>
      <c r="D55" s="125">
        <v>52985.4</v>
      </c>
      <c r="E55" s="115">
        <v>108.5</v>
      </c>
    </row>
    <row r="56" spans="1:5" ht="12.75" customHeight="1">
      <c r="A56" s="316"/>
      <c r="B56" s="112" t="s">
        <v>75</v>
      </c>
      <c r="C56" s="123" t="s">
        <v>65</v>
      </c>
      <c r="D56" s="114" t="s">
        <v>312</v>
      </c>
      <c r="E56" s="115" t="s">
        <v>312</v>
      </c>
    </row>
    <row r="57" spans="1:5" ht="12.75">
      <c r="A57" s="316"/>
      <c r="B57" s="112" t="s">
        <v>67</v>
      </c>
      <c r="C57" s="123" t="s">
        <v>65</v>
      </c>
      <c r="D57" s="114" t="s">
        <v>312</v>
      </c>
      <c r="E57" s="115" t="s">
        <v>312</v>
      </c>
    </row>
    <row r="58" spans="1:5" ht="36.75" customHeight="1">
      <c r="A58" s="316"/>
      <c r="B58" s="112" t="s">
        <v>76</v>
      </c>
      <c r="C58" s="123" t="s">
        <v>65</v>
      </c>
      <c r="D58" s="125">
        <v>39387.1</v>
      </c>
      <c r="E58" s="115">
        <v>125.1</v>
      </c>
    </row>
    <row r="59" spans="1:5" ht="12.75">
      <c r="A59" s="316"/>
      <c r="B59" s="112" t="s">
        <v>77</v>
      </c>
      <c r="C59" s="123" t="s">
        <v>65</v>
      </c>
      <c r="D59" s="114" t="s">
        <v>312</v>
      </c>
      <c r="E59" s="115" t="s">
        <v>312</v>
      </c>
    </row>
    <row r="60" spans="1:5" ht="12.75">
      <c r="A60" s="316"/>
      <c r="B60" s="112" t="s">
        <v>72</v>
      </c>
      <c r="C60" s="123" t="s">
        <v>65</v>
      </c>
      <c r="D60" s="114" t="s">
        <v>312</v>
      </c>
      <c r="E60" s="114" t="s">
        <v>312</v>
      </c>
    </row>
    <row r="61" spans="1:5" ht="12.75">
      <c r="A61" s="316"/>
      <c r="B61" s="112" t="s">
        <v>78</v>
      </c>
      <c r="C61" s="123" t="s">
        <v>65</v>
      </c>
      <c r="D61" s="114" t="s">
        <v>312</v>
      </c>
      <c r="E61" s="115" t="s">
        <v>312</v>
      </c>
    </row>
    <row r="62" spans="1:5" ht="25.5">
      <c r="A62" s="316"/>
      <c r="B62" s="112" t="s">
        <v>79</v>
      </c>
      <c r="C62" s="123" t="s">
        <v>65</v>
      </c>
      <c r="D62" s="114" t="s">
        <v>312</v>
      </c>
      <c r="E62" s="114" t="s">
        <v>312</v>
      </c>
    </row>
    <row r="63" spans="1:5" ht="26.25" thickBot="1">
      <c r="A63" s="317"/>
      <c r="B63" s="126" t="s">
        <v>80</v>
      </c>
      <c r="C63" s="127" t="s">
        <v>65</v>
      </c>
      <c r="D63" s="114" t="s">
        <v>312</v>
      </c>
      <c r="E63" s="128" t="s">
        <v>312</v>
      </c>
    </row>
    <row r="64" spans="1:5" ht="15.75" customHeight="1" thickBot="1">
      <c r="A64" s="312" t="s">
        <v>353</v>
      </c>
      <c r="B64" s="313"/>
      <c r="C64" s="313"/>
      <c r="D64" s="313"/>
      <c r="E64" s="314"/>
    </row>
    <row r="65" spans="1:6" ht="66.75" customHeight="1">
      <c r="A65" s="129" t="s">
        <v>99</v>
      </c>
      <c r="B65" s="130" t="s">
        <v>141</v>
      </c>
      <c r="C65" s="131" t="s">
        <v>107</v>
      </c>
      <c r="D65" s="124">
        <v>50721075</v>
      </c>
      <c r="E65" s="110">
        <v>118.1</v>
      </c>
      <c r="F65" s="94"/>
    </row>
    <row r="66" spans="1:6" ht="12.75" customHeight="1">
      <c r="A66" s="339" t="s">
        <v>108</v>
      </c>
      <c r="B66" s="337" t="s">
        <v>231</v>
      </c>
      <c r="C66" s="251" t="s">
        <v>332</v>
      </c>
      <c r="D66" s="124">
        <v>23000000</v>
      </c>
      <c r="E66" s="99">
        <v>92</v>
      </c>
      <c r="F66" s="94"/>
    </row>
    <row r="67" spans="1:6" ht="12" customHeight="1">
      <c r="A67" s="340"/>
      <c r="B67" s="338"/>
      <c r="C67" s="97" t="s">
        <v>135</v>
      </c>
      <c r="D67" s="124">
        <v>94155</v>
      </c>
      <c r="E67" s="99">
        <v>104.2</v>
      </c>
      <c r="F67" s="94"/>
    </row>
    <row r="68" spans="1:6" s="133" customFormat="1" ht="14.25" customHeight="1" thickBot="1">
      <c r="A68" s="309" t="s">
        <v>437</v>
      </c>
      <c r="B68" s="310"/>
      <c r="C68" s="310"/>
      <c r="D68" s="310"/>
      <c r="E68" s="311"/>
      <c r="F68" s="132"/>
    </row>
    <row r="69" spans="1:6" ht="25.5">
      <c r="A69" s="300" t="s">
        <v>109</v>
      </c>
      <c r="B69" s="134" t="s">
        <v>142</v>
      </c>
      <c r="C69" s="131" t="s">
        <v>107</v>
      </c>
      <c r="D69" s="124">
        <v>888618</v>
      </c>
      <c r="E69" s="110">
        <v>100.5</v>
      </c>
      <c r="F69" s="94"/>
    </row>
    <row r="70" spans="1:6" ht="12.75">
      <c r="A70" s="301"/>
      <c r="B70" s="303" t="s">
        <v>134</v>
      </c>
      <c r="C70" s="304"/>
      <c r="D70" s="304"/>
      <c r="E70" s="305"/>
      <c r="F70" s="94"/>
    </row>
    <row r="71" spans="1:6" ht="12.75">
      <c r="A71" s="301"/>
      <c r="B71" s="135" t="s">
        <v>56</v>
      </c>
      <c r="C71" s="136" t="s">
        <v>107</v>
      </c>
      <c r="D71" s="124">
        <v>487500</v>
      </c>
      <c r="E71" s="99">
        <v>100.8</v>
      </c>
      <c r="F71" s="94"/>
    </row>
    <row r="72" spans="1:6" ht="13.5" thickBot="1">
      <c r="A72" s="302"/>
      <c r="B72" s="135" t="s">
        <v>57</v>
      </c>
      <c r="C72" s="136" t="s">
        <v>107</v>
      </c>
      <c r="D72" s="124">
        <v>401118</v>
      </c>
      <c r="E72" s="262">
        <v>100</v>
      </c>
      <c r="F72" s="94"/>
    </row>
    <row r="73" spans="1:6" s="139" customFormat="1" ht="27" customHeight="1">
      <c r="A73" s="283" t="s">
        <v>110</v>
      </c>
      <c r="B73" s="134" t="s">
        <v>58</v>
      </c>
      <c r="C73" s="134"/>
      <c r="D73" s="134"/>
      <c r="E73" s="137"/>
      <c r="F73" s="138"/>
    </row>
    <row r="74" spans="1:6" s="139" customFormat="1" ht="12" customHeight="1">
      <c r="A74" s="295"/>
      <c r="B74" s="140" t="s">
        <v>59</v>
      </c>
      <c r="C74" s="97" t="s">
        <v>135</v>
      </c>
      <c r="D74" s="98">
        <v>0</v>
      </c>
      <c r="E74" s="99">
        <v>0</v>
      </c>
      <c r="F74" s="138"/>
    </row>
    <row r="75" spans="1:6" s="139" customFormat="1" ht="12.75">
      <c r="A75" s="295"/>
      <c r="B75" s="140" t="s">
        <v>60</v>
      </c>
      <c r="C75" s="97" t="s">
        <v>135</v>
      </c>
      <c r="D75" s="98">
        <v>3519</v>
      </c>
      <c r="E75" s="99">
        <v>157.9</v>
      </c>
      <c r="F75" s="138"/>
    </row>
    <row r="76" spans="1:6" s="139" customFormat="1" ht="12" customHeight="1">
      <c r="A76" s="295"/>
      <c r="B76" s="140" t="s">
        <v>63</v>
      </c>
      <c r="C76" s="97" t="s">
        <v>135</v>
      </c>
      <c r="D76" s="98">
        <v>15594</v>
      </c>
      <c r="E76" s="99">
        <v>133.8</v>
      </c>
      <c r="F76" s="138"/>
    </row>
    <row r="77" spans="1:6" s="139" customFormat="1" ht="11.25" customHeight="1">
      <c r="A77" s="295"/>
      <c r="B77" s="140" t="s">
        <v>62</v>
      </c>
      <c r="C77" s="97" t="s">
        <v>135</v>
      </c>
      <c r="D77" s="98">
        <v>439</v>
      </c>
      <c r="E77" s="99">
        <v>111.4</v>
      </c>
      <c r="F77" s="138"/>
    </row>
    <row r="78" spans="1:6" s="139" customFormat="1" ht="10.5" customHeight="1">
      <c r="A78" s="295"/>
      <c r="B78" s="140" t="s">
        <v>61</v>
      </c>
      <c r="C78" s="97" t="s">
        <v>64</v>
      </c>
      <c r="D78" s="98">
        <v>9146</v>
      </c>
      <c r="E78" s="99">
        <v>105.7</v>
      </c>
      <c r="F78" s="138"/>
    </row>
    <row r="79" spans="1:6" s="139" customFormat="1" ht="12" customHeight="1" thickBot="1">
      <c r="A79" s="296"/>
      <c r="B79" s="140" t="s">
        <v>518</v>
      </c>
      <c r="C79" s="97" t="s">
        <v>135</v>
      </c>
      <c r="D79" s="98">
        <v>1355</v>
      </c>
      <c r="E79" s="106">
        <v>94.8</v>
      </c>
      <c r="F79" s="138"/>
    </row>
    <row r="80" spans="1:6" ht="15.75" customHeight="1" thickBot="1">
      <c r="A80" s="297" t="s">
        <v>438</v>
      </c>
      <c r="B80" s="298"/>
      <c r="C80" s="298"/>
      <c r="D80" s="298"/>
      <c r="E80" s="299"/>
      <c r="F80" s="94"/>
    </row>
    <row r="81" spans="1:6" ht="12.75">
      <c r="A81" s="129" t="s">
        <v>233</v>
      </c>
      <c r="B81" s="141" t="s">
        <v>113</v>
      </c>
      <c r="C81" s="142" t="s">
        <v>66</v>
      </c>
      <c r="D81" s="143" t="s">
        <v>312</v>
      </c>
      <c r="E81" s="144" t="s">
        <v>312</v>
      </c>
      <c r="F81" s="94"/>
    </row>
    <row r="82" spans="1:6" ht="12.75">
      <c r="A82" s="95" t="s">
        <v>100</v>
      </c>
      <c r="B82" s="145" t="s">
        <v>114</v>
      </c>
      <c r="C82" s="146" t="s">
        <v>66</v>
      </c>
      <c r="D82" s="143" t="s">
        <v>312</v>
      </c>
      <c r="E82" s="147" t="s">
        <v>312</v>
      </c>
      <c r="F82" s="94"/>
    </row>
    <row r="83" spans="1:6" ht="13.5" thickBot="1">
      <c r="A83" s="148" t="s">
        <v>112</v>
      </c>
      <c r="B83" s="149" t="s">
        <v>115</v>
      </c>
      <c r="C83" s="150" t="s">
        <v>66</v>
      </c>
      <c r="D83" s="124">
        <v>185818</v>
      </c>
      <c r="E83" s="106">
        <v>127.1</v>
      </c>
      <c r="F83" s="94"/>
    </row>
    <row r="84" spans="1:5" ht="15.75" customHeight="1" thickBot="1">
      <c r="A84" s="297" t="s">
        <v>519</v>
      </c>
      <c r="B84" s="298"/>
      <c r="C84" s="298"/>
      <c r="D84" s="298"/>
      <c r="E84" s="299"/>
    </row>
    <row r="85" spans="1:5" ht="13.5" thickBot="1">
      <c r="A85" s="281" t="s">
        <v>101</v>
      </c>
      <c r="B85" s="92" t="s">
        <v>241</v>
      </c>
      <c r="C85" s="251" t="s">
        <v>111</v>
      </c>
      <c r="D85" s="124">
        <v>2015570</v>
      </c>
      <c r="E85" s="106">
        <v>100.6</v>
      </c>
    </row>
    <row r="86" spans="1:5" ht="12.75">
      <c r="A86" s="295"/>
      <c r="B86" s="286" t="s">
        <v>136</v>
      </c>
      <c r="C86" s="287"/>
      <c r="D86" s="287"/>
      <c r="E86" s="288"/>
    </row>
    <row r="87" spans="1:5" ht="13.5" thickBot="1">
      <c r="A87" s="295"/>
      <c r="B87" s="255" t="s">
        <v>73</v>
      </c>
      <c r="C87" s="136" t="s">
        <v>66</v>
      </c>
      <c r="D87" s="124">
        <v>142853</v>
      </c>
      <c r="E87" s="106">
        <v>40</v>
      </c>
    </row>
    <row r="88" spans="1:5" ht="12.75">
      <c r="A88" s="295"/>
      <c r="B88" s="255" t="s">
        <v>74</v>
      </c>
      <c r="C88" s="136" t="s">
        <v>66</v>
      </c>
      <c r="D88" s="98" t="s">
        <v>312</v>
      </c>
      <c r="E88" s="110" t="s">
        <v>312</v>
      </c>
    </row>
    <row r="89" spans="1:5" ht="12.75">
      <c r="A89" s="295"/>
      <c r="B89" s="255" t="s">
        <v>68</v>
      </c>
      <c r="C89" s="136" t="s">
        <v>66</v>
      </c>
      <c r="D89" s="269">
        <v>1241705</v>
      </c>
      <c r="E89" s="99">
        <v>118</v>
      </c>
    </row>
    <row r="90" spans="1:5" ht="25.5" customHeight="1">
      <c r="A90" s="295"/>
      <c r="B90" s="255" t="s">
        <v>75</v>
      </c>
      <c r="C90" s="136" t="s">
        <v>66</v>
      </c>
      <c r="D90" s="98" t="s">
        <v>312</v>
      </c>
      <c r="E90" s="99" t="s">
        <v>312</v>
      </c>
    </row>
    <row r="91" spans="1:5" ht="12.75">
      <c r="A91" s="295"/>
      <c r="B91" s="255" t="s">
        <v>67</v>
      </c>
      <c r="C91" s="136" t="s">
        <v>66</v>
      </c>
      <c r="D91" s="98" t="s">
        <v>312</v>
      </c>
      <c r="E91" s="99" t="s">
        <v>312</v>
      </c>
    </row>
    <row r="92" spans="1:5" ht="37.5" customHeight="1">
      <c r="A92" s="295"/>
      <c r="B92" s="255" t="s">
        <v>76</v>
      </c>
      <c r="C92" s="136" t="s">
        <v>66</v>
      </c>
      <c r="D92" s="124">
        <v>113113</v>
      </c>
      <c r="E92" s="99">
        <v>111.7</v>
      </c>
    </row>
    <row r="93" spans="1:5" ht="12.75">
      <c r="A93" s="295"/>
      <c r="B93" s="255" t="s">
        <v>77</v>
      </c>
      <c r="C93" s="136" t="s">
        <v>66</v>
      </c>
      <c r="D93" s="98" t="s">
        <v>312</v>
      </c>
      <c r="E93" s="99" t="s">
        <v>312</v>
      </c>
    </row>
    <row r="94" spans="1:5" ht="12.75">
      <c r="A94" s="295"/>
      <c r="B94" s="256" t="s">
        <v>72</v>
      </c>
      <c r="C94" s="136" t="s">
        <v>66</v>
      </c>
      <c r="D94" s="98" t="s">
        <v>312</v>
      </c>
      <c r="E94" s="99" t="s">
        <v>312</v>
      </c>
    </row>
    <row r="95" spans="1:5" ht="12.75">
      <c r="A95" s="295"/>
      <c r="B95" s="256" t="s">
        <v>78</v>
      </c>
      <c r="C95" s="136" t="s">
        <v>66</v>
      </c>
      <c r="D95" s="98" t="s">
        <v>312</v>
      </c>
      <c r="E95" s="99" t="s">
        <v>312</v>
      </c>
    </row>
    <row r="96" spans="1:5" ht="25.5">
      <c r="A96" s="295"/>
      <c r="B96" s="256" t="s">
        <v>79</v>
      </c>
      <c r="C96" s="136" t="s">
        <v>66</v>
      </c>
      <c r="D96" s="98" t="s">
        <v>312</v>
      </c>
      <c r="E96" s="99" t="s">
        <v>312</v>
      </c>
    </row>
    <row r="97" spans="1:5" ht="25.5">
      <c r="A97" s="296"/>
      <c r="B97" s="257" t="s">
        <v>80</v>
      </c>
      <c r="C97" s="136" t="s">
        <v>66</v>
      </c>
      <c r="D97" s="98" t="s">
        <v>312</v>
      </c>
      <c r="E97" s="99" t="s">
        <v>312</v>
      </c>
    </row>
    <row r="98" spans="1:5" ht="24" customHeight="1">
      <c r="A98" s="315" t="s">
        <v>102</v>
      </c>
      <c r="B98" s="152" t="s">
        <v>248</v>
      </c>
      <c r="C98" s="153" t="s">
        <v>66</v>
      </c>
      <c r="D98" s="154" t="s">
        <v>312</v>
      </c>
      <c r="E98" s="155" t="s">
        <v>312</v>
      </c>
    </row>
    <row r="99" spans="1:5" ht="12.75">
      <c r="A99" s="316"/>
      <c r="B99" s="306" t="s">
        <v>133</v>
      </c>
      <c r="C99" s="307"/>
      <c r="D99" s="307"/>
      <c r="E99" s="308"/>
    </row>
    <row r="100" spans="1:5" ht="12.75">
      <c r="A100" s="316"/>
      <c r="B100" s="152" t="s">
        <v>200</v>
      </c>
      <c r="C100" s="153" t="s">
        <v>66</v>
      </c>
      <c r="D100" s="154" t="s">
        <v>312</v>
      </c>
      <c r="E100" s="155" t="s">
        <v>312</v>
      </c>
    </row>
    <row r="101" spans="1:5" ht="12" customHeight="1">
      <c r="A101" s="316"/>
      <c r="B101" s="152" t="s">
        <v>201</v>
      </c>
      <c r="C101" s="153" t="s">
        <v>66</v>
      </c>
      <c r="D101" s="154" t="s">
        <v>312</v>
      </c>
      <c r="E101" s="155" t="s">
        <v>312</v>
      </c>
    </row>
    <row r="102" spans="1:5" ht="12" customHeight="1">
      <c r="A102" s="316"/>
      <c r="B102" s="152" t="s">
        <v>202</v>
      </c>
      <c r="C102" s="153" t="s">
        <v>66</v>
      </c>
      <c r="D102" s="154" t="s">
        <v>312</v>
      </c>
      <c r="E102" s="155" t="s">
        <v>312</v>
      </c>
    </row>
    <row r="103" spans="1:5" ht="11.25" customHeight="1">
      <c r="A103" s="316"/>
      <c r="B103" s="152" t="s">
        <v>246</v>
      </c>
      <c r="C103" s="153" t="s">
        <v>66</v>
      </c>
      <c r="D103" s="154" t="s">
        <v>312</v>
      </c>
      <c r="E103" s="155" t="s">
        <v>312</v>
      </c>
    </row>
    <row r="104" spans="1:5" ht="12" customHeight="1">
      <c r="A104" s="322"/>
      <c r="B104" s="152" t="s">
        <v>203</v>
      </c>
      <c r="C104" s="153" t="s">
        <v>66</v>
      </c>
      <c r="D104" s="154" t="s">
        <v>312</v>
      </c>
      <c r="E104" s="155" t="s">
        <v>312</v>
      </c>
    </row>
    <row r="105" spans="1:5" ht="12" customHeight="1">
      <c r="A105" s="111" t="s">
        <v>116</v>
      </c>
      <c r="B105" s="156" t="s">
        <v>199</v>
      </c>
      <c r="C105" s="153" t="s">
        <v>66</v>
      </c>
      <c r="D105" s="154" t="s">
        <v>312</v>
      </c>
      <c r="E105" s="155" t="s">
        <v>312</v>
      </c>
    </row>
    <row r="106" spans="1:5" ht="12" customHeight="1">
      <c r="A106" s="111" t="s">
        <v>197</v>
      </c>
      <c r="B106" s="157" t="s">
        <v>87</v>
      </c>
      <c r="C106" s="158" t="s">
        <v>354</v>
      </c>
      <c r="D106" s="154">
        <v>17.13</v>
      </c>
      <c r="E106" s="155" t="s">
        <v>312</v>
      </c>
    </row>
    <row r="107" spans="1:5" ht="13.5" customHeight="1" thickBot="1">
      <c r="A107" s="159" t="s">
        <v>242</v>
      </c>
      <c r="B107" s="152" t="s">
        <v>88</v>
      </c>
      <c r="C107" s="158" t="s">
        <v>245</v>
      </c>
      <c r="D107" s="154" t="s">
        <v>312</v>
      </c>
      <c r="E107" s="160" t="s">
        <v>312</v>
      </c>
    </row>
    <row r="108" spans="1:5" ht="15.75" customHeight="1" thickBot="1">
      <c r="A108" s="328" t="s">
        <v>355</v>
      </c>
      <c r="B108" s="329"/>
      <c r="C108" s="329"/>
      <c r="D108" s="329"/>
      <c r="E108" s="330"/>
    </row>
    <row r="109" spans="1:5" ht="32.25" customHeight="1">
      <c r="A109" s="331" t="s">
        <v>282</v>
      </c>
      <c r="B109" s="161" t="s">
        <v>270</v>
      </c>
      <c r="C109" s="151" t="s">
        <v>66</v>
      </c>
      <c r="D109" s="125">
        <v>13729992</v>
      </c>
      <c r="E109" s="162" t="s">
        <v>312</v>
      </c>
    </row>
    <row r="110" spans="1:5" ht="12.75">
      <c r="A110" s="332"/>
      <c r="B110" s="292" t="s">
        <v>243</v>
      </c>
      <c r="C110" s="293"/>
      <c r="D110" s="293"/>
      <c r="E110" s="294"/>
    </row>
    <row r="111" spans="1:5" ht="12.75">
      <c r="A111" s="332"/>
      <c r="B111" s="120" t="s">
        <v>68</v>
      </c>
      <c r="C111" s="123" t="s">
        <v>66</v>
      </c>
      <c r="D111" s="254"/>
      <c r="E111" s="99" t="s">
        <v>312</v>
      </c>
    </row>
    <row r="112" spans="1:5" ht="12.75">
      <c r="A112" s="332"/>
      <c r="B112" s="120" t="s">
        <v>69</v>
      </c>
      <c r="C112" s="123" t="s">
        <v>66</v>
      </c>
      <c r="D112" s="114" t="s">
        <v>312</v>
      </c>
      <c r="E112" s="114" t="s">
        <v>312</v>
      </c>
    </row>
    <row r="113" spans="1:5" ht="12.75">
      <c r="A113" s="333"/>
      <c r="B113" s="120" t="s">
        <v>67</v>
      </c>
      <c r="C113" s="123" t="s">
        <v>66</v>
      </c>
      <c r="D113" s="114" t="s">
        <v>312</v>
      </c>
      <c r="E113" s="115" t="s">
        <v>312</v>
      </c>
    </row>
    <row r="114" spans="1:5" ht="12.75">
      <c r="A114" s="273" t="s">
        <v>283</v>
      </c>
      <c r="B114" s="270" t="s">
        <v>127</v>
      </c>
      <c r="C114" s="271"/>
      <c r="D114" s="271"/>
      <c r="E114" s="272"/>
    </row>
    <row r="115" spans="1:5" ht="12.75">
      <c r="A115" s="274"/>
      <c r="B115" s="120" t="s">
        <v>272</v>
      </c>
      <c r="C115" s="123" t="s">
        <v>128</v>
      </c>
      <c r="D115" s="124"/>
      <c r="E115" s="163"/>
    </row>
    <row r="116" spans="1:5" ht="12.75">
      <c r="A116" s="274"/>
      <c r="B116" s="120" t="s">
        <v>271</v>
      </c>
      <c r="C116" s="123" t="s">
        <v>128</v>
      </c>
      <c r="D116" s="124"/>
      <c r="E116" s="163"/>
    </row>
    <row r="117" spans="1:5" ht="12.75" customHeight="1" thickBot="1">
      <c r="A117" s="275"/>
      <c r="B117" s="164" t="s">
        <v>296</v>
      </c>
      <c r="C117" s="165" t="s">
        <v>128</v>
      </c>
      <c r="D117" s="125" t="s">
        <v>312</v>
      </c>
      <c r="E117" s="128" t="s">
        <v>312</v>
      </c>
    </row>
    <row r="118" spans="1:5" ht="34.5" customHeight="1" thickBot="1">
      <c r="A118" s="289" t="s">
        <v>250</v>
      </c>
      <c r="B118" s="290"/>
      <c r="C118" s="290"/>
      <c r="D118" s="290"/>
      <c r="E118" s="291"/>
    </row>
    <row r="119" spans="1:5" ht="15" customHeight="1">
      <c r="A119" s="281" t="s">
        <v>117</v>
      </c>
      <c r="B119" s="166" t="s">
        <v>279</v>
      </c>
      <c r="C119" s="131" t="s">
        <v>66</v>
      </c>
      <c r="D119" s="124">
        <v>405843.86</v>
      </c>
      <c r="E119" s="110">
        <v>85.8</v>
      </c>
    </row>
    <row r="120" spans="1:5" ht="13.5" thickBot="1">
      <c r="A120" s="282"/>
      <c r="B120" s="286" t="s">
        <v>133</v>
      </c>
      <c r="C120" s="287"/>
      <c r="D120" s="287"/>
      <c r="E120" s="288"/>
    </row>
    <row r="121" spans="1:5" ht="12.75">
      <c r="A121" s="282"/>
      <c r="B121" s="167" t="s">
        <v>254</v>
      </c>
      <c r="C121" s="136" t="s">
        <v>66</v>
      </c>
      <c r="D121" s="124">
        <v>342590.25</v>
      </c>
      <c r="E121" s="110">
        <v>102.1</v>
      </c>
    </row>
    <row r="122" spans="1:5" ht="12.75">
      <c r="A122" s="282"/>
      <c r="B122" s="96" t="s">
        <v>133</v>
      </c>
      <c r="C122" s="136"/>
      <c r="D122" s="140"/>
      <c r="E122" s="168"/>
    </row>
    <row r="123" spans="1:5" ht="12.75">
      <c r="A123" s="282"/>
      <c r="B123" s="96" t="s">
        <v>278</v>
      </c>
      <c r="C123" s="136" t="s">
        <v>66</v>
      </c>
      <c r="D123" s="124">
        <v>173978.2</v>
      </c>
      <c r="E123" s="99">
        <v>118.3</v>
      </c>
    </row>
    <row r="124" spans="1:5" ht="12.75" customHeight="1">
      <c r="A124" s="282"/>
      <c r="B124" s="96" t="s">
        <v>252</v>
      </c>
      <c r="C124" s="136" t="s">
        <v>66</v>
      </c>
      <c r="D124" s="124">
        <v>6400</v>
      </c>
      <c r="E124" s="99">
        <v>26</v>
      </c>
    </row>
    <row r="125" spans="1:5" ht="12.75">
      <c r="A125" s="282"/>
      <c r="B125" s="96" t="s">
        <v>70</v>
      </c>
      <c r="C125" s="136" t="s">
        <v>66</v>
      </c>
      <c r="D125" s="124">
        <v>159243.88</v>
      </c>
      <c r="E125" s="99">
        <v>99.2</v>
      </c>
    </row>
    <row r="126" spans="1:5" ht="12.75">
      <c r="A126" s="282"/>
      <c r="B126" s="96" t="s">
        <v>335</v>
      </c>
      <c r="C126" s="136" t="s">
        <v>66</v>
      </c>
      <c r="D126" s="124">
        <v>2968.17</v>
      </c>
      <c r="E126" s="99">
        <v>93.8</v>
      </c>
    </row>
    <row r="127" spans="1:5" ht="11.25" customHeight="1">
      <c r="A127" s="282"/>
      <c r="B127" s="96" t="s">
        <v>255</v>
      </c>
      <c r="C127" s="136" t="s">
        <v>66</v>
      </c>
      <c r="D127" s="98" t="s">
        <v>312</v>
      </c>
      <c r="E127" s="99" t="s">
        <v>312</v>
      </c>
    </row>
    <row r="128" spans="1:5" ht="27" customHeight="1">
      <c r="A128" s="282"/>
      <c r="B128" s="96" t="s">
        <v>280</v>
      </c>
      <c r="C128" s="136" t="s">
        <v>66</v>
      </c>
      <c r="D128" s="98" t="s">
        <v>312</v>
      </c>
      <c r="E128" s="99" t="s">
        <v>312</v>
      </c>
    </row>
    <row r="129" spans="1:5" ht="15" customHeight="1">
      <c r="A129" s="282"/>
      <c r="B129" s="167" t="s">
        <v>256</v>
      </c>
      <c r="C129" s="136" t="s">
        <v>66</v>
      </c>
      <c r="D129" s="124">
        <v>34880.02</v>
      </c>
      <c r="E129" s="99">
        <v>25.4</v>
      </c>
    </row>
    <row r="130" spans="1:5" ht="27" customHeight="1">
      <c r="A130" s="282"/>
      <c r="B130" s="96" t="s">
        <v>251</v>
      </c>
      <c r="C130" s="136" t="s">
        <v>66</v>
      </c>
      <c r="D130" s="124">
        <v>18990.02</v>
      </c>
      <c r="E130" s="99">
        <v>57.55</v>
      </c>
    </row>
    <row r="131" spans="1:5" ht="27" customHeight="1">
      <c r="A131" s="282"/>
      <c r="B131" s="169" t="s">
        <v>137</v>
      </c>
      <c r="C131" s="136" t="s">
        <v>66</v>
      </c>
      <c r="D131" s="124">
        <v>649.38</v>
      </c>
      <c r="E131" s="99">
        <v>78.7</v>
      </c>
    </row>
    <row r="132" spans="1:5" ht="27" customHeight="1">
      <c r="A132" s="282"/>
      <c r="B132" s="170" t="s">
        <v>118</v>
      </c>
      <c r="C132" s="136" t="s">
        <v>66</v>
      </c>
      <c r="D132" s="124">
        <v>14818.22</v>
      </c>
      <c r="E132" s="99">
        <v>154.2</v>
      </c>
    </row>
    <row r="133" spans="1:5" ht="15.75" customHeight="1">
      <c r="A133" s="282"/>
      <c r="B133" s="138" t="s">
        <v>266</v>
      </c>
      <c r="C133" s="136" t="s">
        <v>66</v>
      </c>
      <c r="D133" s="124">
        <v>0</v>
      </c>
      <c r="E133" s="99" t="s">
        <v>312</v>
      </c>
    </row>
    <row r="134" spans="1:5" ht="12.75">
      <c r="A134" s="282"/>
      <c r="B134" s="171" t="s">
        <v>119</v>
      </c>
      <c r="C134" s="136" t="s">
        <v>66</v>
      </c>
      <c r="D134" s="124">
        <v>422.4</v>
      </c>
      <c r="E134" s="99">
        <v>31.2</v>
      </c>
    </row>
    <row r="135" spans="1:5" ht="28.5" customHeight="1">
      <c r="A135" s="282"/>
      <c r="B135" s="171" t="s">
        <v>269</v>
      </c>
      <c r="C135" s="136" t="s">
        <v>66</v>
      </c>
      <c r="D135" s="124">
        <v>65510.37</v>
      </c>
      <c r="E135" s="99">
        <v>71</v>
      </c>
    </row>
    <row r="136" spans="1:5" ht="37.5" customHeight="1">
      <c r="A136" s="172"/>
      <c r="B136" s="173" t="s">
        <v>337</v>
      </c>
      <c r="C136" s="136" t="s">
        <v>66</v>
      </c>
      <c r="D136" s="124">
        <v>-37136.83</v>
      </c>
      <c r="E136" s="99">
        <v>0</v>
      </c>
    </row>
    <row r="137" spans="1:5" ht="11.25" customHeight="1">
      <c r="A137" s="283" t="s">
        <v>126</v>
      </c>
      <c r="B137" s="174" t="s">
        <v>143</v>
      </c>
      <c r="C137" s="136" t="s">
        <v>66</v>
      </c>
      <c r="D137" s="124">
        <v>481000.09</v>
      </c>
      <c r="E137" s="99">
        <v>151.5</v>
      </c>
    </row>
    <row r="138" spans="1:5" ht="12" customHeight="1">
      <c r="A138" s="282"/>
      <c r="B138" s="96" t="s">
        <v>71</v>
      </c>
      <c r="C138" s="136" t="s">
        <v>66</v>
      </c>
      <c r="D138" s="124">
        <v>72152.97</v>
      </c>
      <c r="E138" s="99">
        <v>111.4</v>
      </c>
    </row>
    <row r="139" spans="1:5" ht="12" customHeight="1">
      <c r="A139" s="282"/>
      <c r="B139" s="175" t="s">
        <v>209</v>
      </c>
      <c r="C139" s="136" t="s">
        <v>66</v>
      </c>
      <c r="D139" s="124">
        <v>448.3</v>
      </c>
      <c r="E139" s="99">
        <v>119.4</v>
      </c>
    </row>
    <row r="140" spans="1:5" ht="25.5" customHeight="1">
      <c r="A140" s="282"/>
      <c r="B140" s="176" t="s">
        <v>210</v>
      </c>
      <c r="C140" s="136" t="s">
        <v>66</v>
      </c>
      <c r="D140" s="124">
        <v>9087.3</v>
      </c>
      <c r="E140" s="99">
        <v>236</v>
      </c>
    </row>
    <row r="141" spans="1:5" ht="12" customHeight="1">
      <c r="A141" s="282"/>
      <c r="B141" s="175" t="s">
        <v>211</v>
      </c>
      <c r="C141" s="136" t="s">
        <v>66</v>
      </c>
      <c r="D141" s="124">
        <v>62271.28</v>
      </c>
      <c r="E141" s="99">
        <v>229</v>
      </c>
    </row>
    <row r="142" spans="1:5" ht="12" customHeight="1">
      <c r="A142" s="282"/>
      <c r="B142" s="175" t="s">
        <v>212</v>
      </c>
      <c r="C142" s="136" t="s">
        <v>66</v>
      </c>
      <c r="D142" s="124">
        <v>302260.93</v>
      </c>
      <c r="E142" s="99">
        <v>154</v>
      </c>
    </row>
    <row r="143" spans="1:5" ht="12.75">
      <c r="A143" s="282"/>
      <c r="B143" s="175" t="s">
        <v>253</v>
      </c>
      <c r="C143" s="136" t="s">
        <v>66</v>
      </c>
      <c r="D143" s="124">
        <v>0</v>
      </c>
      <c r="E143" s="99" t="s">
        <v>312</v>
      </c>
    </row>
    <row r="144" spans="1:5" ht="13.5" customHeight="1">
      <c r="A144" s="282"/>
      <c r="B144" s="175" t="s">
        <v>213</v>
      </c>
      <c r="C144" s="136" t="s">
        <v>66</v>
      </c>
      <c r="D144" s="124">
        <v>3372.47</v>
      </c>
      <c r="E144" s="99">
        <v>223</v>
      </c>
    </row>
    <row r="145" spans="1:5" ht="12.75" customHeight="1">
      <c r="A145" s="282"/>
      <c r="B145" s="177" t="s">
        <v>297</v>
      </c>
      <c r="C145" s="136" t="s">
        <v>66</v>
      </c>
      <c r="D145" s="124">
        <v>26126.45</v>
      </c>
      <c r="E145" s="99">
        <v>136</v>
      </c>
    </row>
    <row r="146" spans="1:5" ht="12.75" customHeight="1">
      <c r="A146" s="282"/>
      <c r="B146" s="176" t="s">
        <v>298</v>
      </c>
      <c r="C146" s="136" t="s">
        <v>66</v>
      </c>
      <c r="D146" s="124">
        <v>0</v>
      </c>
      <c r="E146" s="99" t="s">
        <v>312</v>
      </c>
    </row>
    <row r="147" spans="1:5" ht="12.75" customHeight="1">
      <c r="A147" s="282"/>
      <c r="B147" s="176" t="s">
        <v>214</v>
      </c>
      <c r="C147" s="136" t="s">
        <v>66</v>
      </c>
      <c r="D147" s="124">
        <v>2447.6</v>
      </c>
      <c r="E147" s="99">
        <v>152</v>
      </c>
    </row>
    <row r="148" spans="1:5" ht="12.75" customHeight="1">
      <c r="A148" s="282"/>
      <c r="B148" s="176" t="s">
        <v>299</v>
      </c>
      <c r="C148" s="136" t="s">
        <v>66</v>
      </c>
      <c r="D148" s="124">
        <v>2134.45</v>
      </c>
      <c r="E148" s="99">
        <v>85.1</v>
      </c>
    </row>
    <row r="149" spans="1:5" ht="13.5" customHeight="1">
      <c r="A149" s="282"/>
      <c r="B149" s="176" t="s">
        <v>303</v>
      </c>
      <c r="C149" s="136" t="s">
        <v>66</v>
      </c>
      <c r="D149" s="124">
        <v>698.32</v>
      </c>
      <c r="E149" s="99">
        <v>93.8</v>
      </c>
    </row>
    <row r="150" spans="1:11" ht="13.5" customHeight="1">
      <c r="A150" s="282"/>
      <c r="B150" s="176" t="s">
        <v>300</v>
      </c>
      <c r="C150" s="136" t="s">
        <v>66</v>
      </c>
      <c r="D150" s="99" t="s">
        <v>312</v>
      </c>
      <c r="E150" s="99" t="s">
        <v>312</v>
      </c>
      <c r="K150" s="113"/>
    </row>
    <row r="151" spans="1:5" ht="26.25" customHeight="1">
      <c r="A151" s="282"/>
      <c r="B151" s="178" t="s">
        <v>301</v>
      </c>
      <c r="C151" s="136" t="s">
        <v>66</v>
      </c>
      <c r="D151" s="98" t="s">
        <v>312</v>
      </c>
      <c r="E151" s="99" t="s">
        <v>312</v>
      </c>
    </row>
    <row r="152" spans="1:7" ht="27.75" customHeight="1">
      <c r="A152" s="179" t="s">
        <v>284</v>
      </c>
      <c r="B152" s="96" t="s">
        <v>145</v>
      </c>
      <c r="C152" s="136" t="s">
        <v>244</v>
      </c>
      <c r="D152" s="124">
        <f>D119/D10*1000</f>
        <v>34791.58679811402</v>
      </c>
      <c r="E152" s="99">
        <v>82.8</v>
      </c>
      <c r="G152" s="56"/>
    </row>
    <row r="153" spans="1:5" ht="26.25" thickBot="1">
      <c r="A153" s="180" t="s">
        <v>285</v>
      </c>
      <c r="B153" s="181" t="s">
        <v>144</v>
      </c>
      <c r="C153" s="182" t="s">
        <v>244</v>
      </c>
      <c r="D153" s="124">
        <f>D137/D10*1000</f>
        <v>41234.46978139735</v>
      </c>
      <c r="E153" s="99">
        <v>146.2</v>
      </c>
    </row>
    <row r="154" spans="1:10" ht="19.5" customHeight="1" thickBot="1">
      <c r="A154" s="183"/>
      <c r="B154" s="279" t="s">
        <v>281</v>
      </c>
      <c r="C154" s="279"/>
      <c r="D154" s="279"/>
      <c r="E154" s="280"/>
      <c r="J154" s="184"/>
    </row>
    <row r="155" spans="1:5" ht="53.25" customHeight="1" thickBot="1">
      <c r="A155" s="261" t="s">
        <v>120</v>
      </c>
      <c r="B155" s="185" t="s">
        <v>333</v>
      </c>
      <c r="C155" s="186" t="s">
        <v>82</v>
      </c>
      <c r="D155" s="263">
        <v>411.25</v>
      </c>
      <c r="E155" s="264">
        <v>112.5</v>
      </c>
    </row>
    <row r="156" spans="1:11" ht="21" customHeight="1" thickBot="1">
      <c r="A156" s="284" t="s">
        <v>249</v>
      </c>
      <c r="B156" s="279"/>
      <c r="C156" s="279"/>
      <c r="D156" s="279"/>
      <c r="E156" s="280"/>
      <c r="K156" s="184"/>
    </row>
    <row r="157" spans="1:5" ht="25.5">
      <c r="A157" s="187" t="s">
        <v>121</v>
      </c>
      <c r="B157" s="188" t="s">
        <v>273</v>
      </c>
      <c r="C157" s="189" t="s">
        <v>83</v>
      </c>
      <c r="D157" s="265" t="s">
        <v>504</v>
      </c>
      <c r="E157" s="266">
        <v>90</v>
      </c>
    </row>
    <row r="158" spans="1:9" ht="15.75" customHeight="1">
      <c r="A158" s="190"/>
      <c r="B158" s="191" t="s">
        <v>274</v>
      </c>
      <c r="C158" s="97" t="s">
        <v>83</v>
      </c>
      <c r="D158" s="267" t="s">
        <v>505</v>
      </c>
      <c r="E158" s="99">
        <v>92</v>
      </c>
      <c r="I158" s="184"/>
    </row>
    <row r="159" spans="1:5" ht="15" customHeight="1">
      <c r="A159" s="192" t="s">
        <v>286</v>
      </c>
      <c r="B159" s="193" t="s">
        <v>84</v>
      </c>
      <c r="C159" s="93" t="s">
        <v>85</v>
      </c>
      <c r="D159" s="194" t="s">
        <v>334</v>
      </c>
      <c r="E159" s="253">
        <v>100</v>
      </c>
    </row>
    <row r="160" spans="1:5" ht="16.5" customHeight="1">
      <c r="A160" s="192" t="s">
        <v>287</v>
      </c>
      <c r="B160" s="140" t="s">
        <v>86</v>
      </c>
      <c r="C160" s="97" t="s">
        <v>81</v>
      </c>
      <c r="D160" s="98">
        <v>2.6</v>
      </c>
      <c r="E160" s="99">
        <v>90</v>
      </c>
    </row>
    <row r="161" spans="1:5" ht="25.5">
      <c r="A161" s="195" t="s">
        <v>288</v>
      </c>
      <c r="B161" s="104" t="s">
        <v>146</v>
      </c>
      <c r="C161" s="97" t="s">
        <v>81</v>
      </c>
      <c r="D161" s="98">
        <v>63</v>
      </c>
      <c r="E161" s="99">
        <v>102</v>
      </c>
    </row>
    <row r="162" spans="1:5" ht="26.25" customHeight="1">
      <c r="A162" s="195" t="s">
        <v>289</v>
      </c>
      <c r="B162" s="96" t="s">
        <v>147</v>
      </c>
      <c r="C162" s="97" t="s">
        <v>81</v>
      </c>
      <c r="D162" s="98">
        <v>83</v>
      </c>
      <c r="E162" s="99">
        <v>157</v>
      </c>
    </row>
    <row r="163" spans="1:5" ht="39.75" customHeight="1">
      <c r="A163" s="283" t="s">
        <v>290</v>
      </c>
      <c r="B163" s="96" t="s">
        <v>275</v>
      </c>
      <c r="C163" s="97" t="s">
        <v>81</v>
      </c>
      <c r="D163" s="98" t="s">
        <v>312</v>
      </c>
      <c r="E163" s="99" t="s">
        <v>312</v>
      </c>
    </row>
    <row r="164" spans="1:10" ht="16.5" customHeight="1">
      <c r="A164" s="285"/>
      <c r="B164" s="276" t="s">
        <v>133</v>
      </c>
      <c r="C164" s="277"/>
      <c r="D164" s="277"/>
      <c r="E164" s="278"/>
      <c r="J164" s="56"/>
    </row>
    <row r="165" spans="1:5" ht="13.5" customHeight="1">
      <c r="A165" s="285"/>
      <c r="B165" s="96" t="s">
        <v>89</v>
      </c>
      <c r="C165" s="97" t="s">
        <v>81</v>
      </c>
      <c r="D165" s="98" t="s">
        <v>312</v>
      </c>
      <c r="E165" s="249" t="s">
        <v>312</v>
      </c>
    </row>
    <row r="166" spans="1:5" ht="12.75" customHeight="1">
      <c r="A166" s="285"/>
      <c r="B166" s="96" t="s">
        <v>90</v>
      </c>
      <c r="C166" s="97" t="s">
        <v>81</v>
      </c>
      <c r="D166" s="98" t="s">
        <v>312</v>
      </c>
      <c r="E166" s="249" t="s">
        <v>312</v>
      </c>
    </row>
    <row r="167" spans="1:5" ht="12" customHeight="1">
      <c r="A167" s="285"/>
      <c r="B167" s="96" t="s">
        <v>91</v>
      </c>
      <c r="C167" s="97" t="s">
        <v>81</v>
      </c>
      <c r="D167" s="98" t="s">
        <v>312</v>
      </c>
      <c r="E167" s="249" t="s">
        <v>312</v>
      </c>
    </row>
    <row r="168" spans="1:5" ht="11.25" customHeight="1">
      <c r="A168" s="285"/>
      <c r="B168" s="96" t="s">
        <v>92</v>
      </c>
      <c r="C168" s="97" t="s">
        <v>93</v>
      </c>
      <c r="D168" s="98" t="s">
        <v>312</v>
      </c>
      <c r="E168" s="249" t="s">
        <v>312</v>
      </c>
    </row>
    <row r="169" spans="1:5" ht="13.5" customHeight="1">
      <c r="A169" s="192" t="s">
        <v>291</v>
      </c>
      <c r="B169" s="96" t="s">
        <v>148</v>
      </c>
      <c r="C169" s="97" t="s">
        <v>53</v>
      </c>
      <c r="D169" s="140" t="s">
        <v>506</v>
      </c>
      <c r="E169" s="147" t="s">
        <v>507</v>
      </c>
    </row>
    <row r="170" spans="1:5" ht="27.75" customHeight="1">
      <c r="A170" s="192" t="s">
        <v>292</v>
      </c>
      <c r="B170" s="96" t="s">
        <v>149</v>
      </c>
      <c r="C170" s="97" t="s">
        <v>53</v>
      </c>
      <c r="D170" s="98">
        <v>1658</v>
      </c>
      <c r="E170" s="249">
        <v>100.4</v>
      </c>
    </row>
    <row r="171" spans="1:5" ht="27.75" customHeight="1">
      <c r="A171" s="192" t="s">
        <v>293</v>
      </c>
      <c r="B171" s="96" t="s">
        <v>150</v>
      </c>
      <c r="C171" s="97" t="s">
        <v>82</v>
      </c>
      <c r="D171" s="98">
        <v>0.76</v>
      </c>
      <c r="E171" s="249">
        <v>100</v>
      </c>
    </row>
    <row r="172" spans="1:5" ht="29.25" customHeight="1" thickBot="1">
      <c r="A172" s="180" t="s">
        <v>294</v>
      </c>
      <c r="B172" s="181" t="s">
        <v>151</v>
      </c>
      <c r="C172" s="196" t="s">
        <v>82</v>
      </c>
      <c r="D172" s="105">
        <v>19.23</v>
      </c>
      <c r="E172" s="268">
        <v>96.6</v>
      </c>
    </row>
    <row r="173" spans="1:5" ht="15" customHeight="1">
      <c r="A173" s="197"/>
      <c r="B173" s="94"/>
      <c r="C173" s="198"/>
      <c r="D173" s="94"/>
      <c r="E173" s="94"/>
    </row>
    <row r="174" spans="1:5" ht="24" customHeight="1">
      <c r="A174" s="197"/>
      <c r="B174" s="94"/>
      <c r="C174" s="198"/>
      <c r="D174" s="94"/>
      <c r="E174" s="94"/>
    </row>
    <row r="175" spans="1:5" ht="12.75">
      <c r="A175" s="197"/>
      <c r="B175" s="94"/>
      <c r="C175" s="198"/>
      <c r="D175" s="94"/>
      <c r="E175" s="94"/>
    </row>
    <row r="176" ht="12.75">
      <c r="A176" s="199"/>
    </row>
    <row r="182" ht="10.5" customHeight="1"/>
    <row r="183" ht="11.25" customHeight="1"/>
    <row r="184" ht="11.25" customHeight="1"/>
    <row r="185" ht="11.25" customHeight="1"/>
    <row r="186" ht="11.25" customHeight="1"/>
    <row r="189" ht="25.5" customHeight="1"/>
    <row r="190" ht="12.75" customHeight="1"/>
    <row r="281" ht="37.5" customHeight="1"/>
    <row r="292" ht="12.75" customHeight="1"/>
    <row r="293" ht="65.25" customHeight="1"/>
    <row r="294" ht="13.5" customHeight="1"/>
    <row r="295" ht="13.5" customHeight="1"/>
    <row r="296" ht="13.5" customHeight="1"/>
    <row r="297" ht="13.5" customHeight="1"/>
    <row r="298" ht="13.5" customHeight="1"/>
    <row r="299" ht="13.5" customHeight="1"/>
    <row r="300" ht="13.5" customHeight="1"/>
    <row r="304" ht="13.5" customHeight="1"/>
    <row r="306" ht="12" customHeight="1"/>
    <row r="310" ht="13.5" customHeight="1"/>
    <row r="311" ht="64.5" customHeight="1"/>
    <row r="317" ht="13.5" customHeight="1"/>
    <row r="320" ht="14.25" customHeight="1"/>
    <row r="348" ht="12.75" customHeight="1"/>
    <row r="377" ht="13.5" customHeight="1"/>
    <row r="386" ht="39.75" customHeight="1"/>
    <row r="393" ht="13.5" customHeight="1"/>
    <row r="398" ht="14.25" customHeight="1"/>
    <row r="399" ht="24" customHeight="1"/>
  </sheetData>
  <sheetProtection/>
  <mergeCells count="45">
    <mergeCell ref="A19:A31"/>
    <mergeCell ref="A1:E1"/>
    <mergeCell ref="A9:E9"/>
    <mergeCell ref="A18:E18"/>
    <mergeCell ref="A2:E2"/>
    <mergeCell ref="A5:E5"/>
    <mergeCell ref="B7:B8"/>
    <mergeCell ref="A108:E108"/>
    <mergeCell ref="A109:A113"/>
    <mergeCell ref="B110:E110"/>
    <mergeCell ref="A3:E3"/>
    <mergeCell ref="E7:E8"/>
    <mergeCell ref="B66:B67"/>
    <mergeCell ref="A66:A67"/>
    <mergeCell ref="A4:E4"/>
    <mergeCell ref="B52:E52"/>
    <mergeCell ref="B20:E20"/>
    <mergeCell ref="B99:E99"/>
    <mergeCell ref="A68:E68"/>
    <mergeCell ref="A64:E64"/>
    <mergeCell ref="A51:A63"/>
    <mergeCell ref="A7:A8"/>
    <mergeCell ref="C7:C8"/>
    <mergeCell ref="A98:A104"/>
    <mergeCell ref="B39:E39"/>
    <mergeCell ref="A33:A50"/>
    <mergeCell ref="D7:D8"/>
    <mergeCell ref="B34:E34"/>
    <mergeCell ref="A73:A79"/>
    <mergeCell ref="B86:E86"/>
    <mergeCell ref="A80:E80"/>
    <mergeCell ref="A84:E84"/>
    <mergeCell ref="A85:A97"/>
    <mergeCell ref="A69:A72"/>
    <mergeCell ref="B70:E70"/>
    <mergeCell ref="B114:E114"/>
    <mergeCell ref="A114:A117"/>
    <mergeCell ref="B164:E164"/>
    <mergeCell ref="B154:E154"/>
    <mergeCell ref="A119:A135"/>
    <mergeCell ref="A137:A151"/>
    <mergeCell ref="A156:E156"/>
    <mergeCell ref="A163:A168"/>
    <mergeCell ref="B120:E120"/>
    <mergeCell ref="A118:E118"/>
  </mergeCells>
  <printOptions/>
  <pageMargins left="0.5118110236220472" right="0.15748031496062992" top="0.15748031496062992" bottom="0.2362204724409449" header="0.31496062992125984"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3"/>
  </sheetPr>
  <dimension ref="A1:D25"/>
  <sheetViews>
    <sheetView zoomScalePageLayoutView="0" workbookViewId="0" topLeftCell="A1">
      <selection activeCell="H13" sqref="H13"/>
    </sheetView>
  </sheetViews>
  <sheetFormatPr defaultColWidth="9.00390625" defaultRowHeight="12.75"/>
  <cols>
    <col min="1" max="1" width="49.875" style="10" customWidth="1"/>
    <col min="2" max="2" width="10.75390625" style="16" customWidth="1"/>
    <col min="3" max="3" width="16.375" style="2" customWidth="1"/>
    <col min="4" max="4" width="18.25390625" style="2" customWidth="1"/>
    <col min="5" max="16384" width="9.125" style="1" customWidth="1"/>
  </cols>
  <sheetData>
    <row r="1" spans="1:4" ht="15.75">
      <c r="A1" s="5"/>
      <c r="B1" s="11"/>
      <c r="C1" s="350" t="s">
        <v>152</v>
      </c>
      <c r="D1" s="350"/>
    </row>
    <row r="2" spans="1:4" ht="15.75">
      <c r="A2" s="5"/>
      <c r="B2" s="11"/>
      <c r="C2" s="3"/>
      <c r="D2" s="3"/>
    </row>
    <row r="3" spans="1:4" ht="15" customHeight="1">
      <c r="A3" s="351" t="s">
        <v>153</v>
      </c>
      <c r="B3" s="351"/>
      <c r="C3" s="352"/>
      <c r="D3" s="352"/>
    </row>
    <row r="4" spans="1:4" ht="15">
      <c r="A4" s="352"/>
      <c r="B4" s="352"/>
      <c r="C4" s="352"/>
      <c r="D4" s="352"/>
    </row>
    <row r="5" spans="1:4" ht="21" customHeight="1">
      <c r="A5" s="353" t="s">
        <v>326</v>
      </c>
      <c r="B5" s="353"/>
      <c r="C5" s="353"/>
      <c r="D5" s="353"/>
    </row>
    <row r="6" spans="1:4" ht="32.25" customHeight="1">
      <c r="A6" s="355" t="s">
        <v>0</v>
      </c>
      <c r="B6" s="355"/>
      <c r="C6" s="355"/>
      <c r="D6" s="355"/>
    </row>
    <row r="7" spans="1:4" ht="21" customHeight="1">
      <c r="A7" s="353"/>
      <c r="B7" s="353"/>
      <c r="C7" s="353"/>
      <c r="D7" s="353"/>
    </row>
    <row r="8" spans="1:4" ht="15.75">
      <c r="A8" s="354" t="s">
        <v>508</v>
      </c>
      <c r="B8" s="354"/>
      <c r="C8" s="354"/>
      <c r="D8" s="354"/>
    </row>
    <row r="9" spans="1:4" ht="12.75" customHeight="1">
      <c r="A9" s="43"/>
      <c r="B9" s="44"/>
      <c r="C9" s="45"/>
      <c r="D9" s="45"/>
    </row>
    <row r="10" spans="1:4" ht="60.75" customHeight="1">
      <c r="A10" s="46"/>
      <c r="B10" s="47" t="s">
        <v>130</v>
      </c>
      <c r="C10" s="37" t="s">
        <v>154</v>
      </c>
      <c r="D10" s="38" t="s">
        <v>236</v>
      </c>
    </row>
    <row r="11" spans="1:4" ht="30" customHeight="1">
      <c r="A11" s="48" t="s">
        <v>3</v>
      </c>
      <c r="B11" s="49" t="s">
        <v>82</v>
      </c>
      <c r="C11" s="39">
        <v>258.9</v>
      </c>
      <c r="D11" s="39">
        <v>101</v>
      </c>
    </row>
    <row r="12" spans="1:4" ht="15">
      <c r="A12" s="50" t="s">
        <v>156</v>
      </c>
      <c r="B12" s="51" t="s">
        <v>53</v>
      </c>
      <c r="C12" s="39">
        <v>81</v>
      </c>
      <c r="D12" s="39">
        <v>97.6</v>
      </c>
    </row>
    <row r="13" spans="1:4" ht="15">
      <c r="A13" s="50" t="s">
        <v>157</v>
      </c>
      <c r="B13" s="51" t="s">
        <v>94</v>
      </c>
      <c r="C13" s="39">
        <v>0</v>
      </c>
      <c r="D13" s="39" t="s">
        <v>312</v>
      </c>
    </row>
    <row r="14" spans="1:4" ht="15">
      <c r="A14" s="48" t="s">
        <v>158</v>
      </c>
      <c r="B14" s="49" t="s">
        <v>65</v>
      </c>
      <c r="C14" s="39">
        <v>48129</v>
      </c>
      <c r="D14" s="39">
        <v>72.6</v>
      </c>
    </row>
    <row r="15" spans="1:4" ht="38.25">
      <c r="A15" s="48" t="s">
        <v>155</v>
      </c>
      <c r="B15" s="49" t="s">
        <v>1</v>
      </c>
      <c r="C15" s="39">
        <v>23</v>
      </c>
      <c r="D15" s="39">
        <v>92</v>
      </c>
    </row>
    <row r="16" spans="1:4" ht="15">
      <c r="A16" s="52"/>
      <c r="B16" s="49"/>
      <c r="C16" s="39"/>
      <c r="D16" s="39"/>
    </row>
    <row r="17" spans="1:4" ht="15">
      <c r="A17" s="50" t="s">
        <v>221</v>
      </c>
      <c r="B17" s="51"/>
      <c r="C17" s="39"/>
      <c r="D17" s="39"/>
    </row>
    <row r="18" spans="1:4" ht="15">
      <c r="A18" s="50" t="s">
        <v>384</v>
      </c>
      <c r="B18" s="51" t="s">
        <v>66</v>
      </c>
      <c r="C18" s="39" t="s">
        <v>509</v>
      </c>
      <c r="D18" s="39">
        <v>105.5</v>
      </c>
    </row>
    <row r="19" spans="1:4" ht="15">
      <c r="A19" s="50" t="s">
        <v>385</v>
      </c>
      <c r="B19" s="51" t="s">
        <v>66</v>
      </c>
      <c r="C19" s="39" t="s">
        <v>510</v>
      </c>
      <c r="D19" s="39">
        <v>67.7</v>
      </c>
    </row>
    <row r="20" spans="1:4" ht="15">
      <c r="A20" s="50" t="s">
        <v>276</v>
      </c>
      <c r="B20" s="51"/>
      <c r="C20" s="39"/>
      <c r="D20" s="39"/>
    </row>
    <row r="21" spans="1:4" ht="15">
      <c r="A21" s="50" t="s">
        <v>277</v>
      </c>
      <c r="B21" s="51" t="s">
        <v>66</v>
      </c>
      <c r="C21" s="39">
        <v>2917</v>
      </c>
      <c r="D21" s="39">
        <v>101.9</v>
      </c>
    </row>
    <row r="22" spans="1:4" ht="15">
      <c r="A22" s="50" t="s">
        <v>204</v>
      </c>
      <c r="B22" s="51" t="s">
        <v>66</v>
      </c>
      <c r="C22" s="39">
        <v>16797</v>
      </c>
      <c r="D22" s="39">
        <v>58.5</v>
      </c>
    </row>
    <row r="23" spans="1:4" ht="15">
      <c r="A23" s="50" t="s">
        <v>207</v>
      </c>
      <c r="B23" s="51" t="s">
        <v>66</v>
      </c>
      <c r="C23" s="39">
        <v>14224</v>
      </c>
      <c r="D23" s="39">
        <v>190.2</v>
      </c>
    </row>
    <row r="24" spans="1:4" ht="15">
      <c r="A24" s="53"/>
      <c r="B24" s="54"/>
      <c r="C24" s="55"/>
      <c r="D24" s="55"/>
    </row>
    <row r="25" spans="1:4" ht="15">
      <c r="A25" s="53"/>
      <c r="B25" s="54"/>
      <c r="C25" s="55"/>
      <c r="D25" s="55"/>
    </row>
  </sheetData>
  <sheetProtection/>
  <mergeCells count="6">
    <mergeCell ref="C1:D1"/>
    <mergeCell ref="A3:D4"/>
    <mergeCell ref="A5:D5"/>
    <mergeCell ref="A8:D8"/>
    <mergeCell ref="A6:D6"/>
    <mergeCell ref="A7:D7"/>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D25"/>
  <sheetViews>
    <sheetView zoomScalePageLayoutView="0" workbookViewId="0" topLeftCell="A1">
      <selection activeCell="E15" sqref="E15"/>
    </sheetView>
  </sheetViews>
  <sheetFormatPr defaultColWidth="9.00390625" defaultRowHeight="12.75"/>
  <cols>
    <col min="1" max="1" width="49.875" style="10" customWidth="1"/>
    <col min="2" max="2" width="10.75390625" style="16" customWidth="1"/>
    <col min="3" max="3" width="16.375" style="2" customWidth="1"/>
    <col min="4" max="4" width="18.25390625" style="2" customWidth="1"/>
    <col min="5" max="16384" width="9.125" style="1" customWidth="1"/>
  </cols>
  <sheetData>
    <row r="1" spans="1:4" ht="15.75">
      <c r="A1" s="5"/>
      <c r="B1" s="11"/>
      <c r="C1" s="350" t="s">
        <v>152</v>
      </c>
      <c r="D1" s="350"/>
    </row>
    <row r="2" spans="1:4" ht="15.75">
      <c r="A2" s="5"/>
      <c r="B2" s="11"/>
      <c r="C2" s="3"/>
      <c r="D2" s="3"/>
    </row>
    <row r="3" spans="1:4" ht="15" customHeight="1">
      <c r="A3" s="356" t="s">
        <v>153</v>
      </c>
      <c r="B3" s="356"/>
      <c r="C3" s="357"/>
      <c r="D3" s="357"/>
    </row>
    <row r="4" spans="1:4" ht="15">
      <c r="A4" s="357"/>
      <c r="B4" s="357"/>
      <c r="C4" s="357"/>
      <c r="D4" s="357"/>
    </row>
    <row r="5" spans="1:4" ht="21" customHeight="1">
      <c r="A5" s="353" t="s">
        <v>320</v>
      </c>
      <c r="B5" s="353"/>
      <c r="C5" s="353"/>
      <c r="D5" s="353"/>
    </row>
    <row r="6" spans="1:4" ht="32.25" customHeight="1">
      <c r="A6" s="355" t="s">
        <v>2</v>
      </c>
      <c r="B6" s="355"/>
      <c r="C6" s="355"/>
      <c r="D6" s="355"/>
    </row>
    <row r="7" spans="1:4" ht="21" customHeight="1">
      <c r="A7" s="353"/>
      <c r="B7" s="353"/>
      <c r="C7" s="353"/>
      <c r="D7" s="353"/>
    </row>
    <row r="8" spans="1:4" ht="15.75">
      <c r="A8" s="354" t="s">
        <v>508</v>
      </c>
      <c r="B8" s="354"/>
      <c r="C8" s="354"/>
      <c r="D8" s="354"/>
    </row>
    <row r="9" spans="1:4" ht="12.75" customHeight="1">
      <c r="A9" s="6"/>
      <c r="B9" s="12"/>
      <c r="C9" s="4"/>
      <c r="D9" s="4"/>
    </row>
    <row r="10" spans="1:4" ht="60.75" customHeight="1">
      <c r="A10" s="7"/>
      <c r="B10" s="13" t="s">
        <v>130</v>
      </c>
      <c r="C10" s="37" t="s">
        <v>154</v>
      </c>
      <c r="D10" s="38" t="s">
        <v>236</v>
      </c>
    </row>
    <row r="11" spans="1:4" ht="25.5">
      <c r="A11" s="8" t="s">
        <v>198</v>
      </c>
      <c r="B11" s="14" t="s">
        <v>82</v>
      </c>
      <c r="C11" s="39">
        <v>35848</v>
      </c>
      <c r="D11" s="39">
        <v>91.7</v>
      </c>
    </row>
    <row r="12" spans="1:4" ht="15">
      <c r="A12" s="9" t="s">
        <v>156</v>
      </c>
      <c r="B12" s="15" t="s">
        <v>53</v>
      </c>
      <c r="C12" s="39">
        <v>1986</v>
      </c>
      <c r="D12" s="39">
        <v>104</v>
      </c>
    </row>
    <row r="13" spans="1:4" ht="15">
      <c r="A13" s="9" t="s">
        <v>157</v>
      </c>
      <c r="B13" s="15" t="s">
        <v>94</v>
      </c>
      <c r="C13" s="39">
        <v>0</v>
      </c>
      <c r="D13" s="39">
        <v>0</v>
      </c>
    </row>
    <row r="14" spans="1:4" ht="15">
      <c r="A14" s="8" t="s">
        <v>158</v>
      </c>
      <c r="B14" s="14" t="s">
        <v>65</v>
      </c>
      <c r="C14" s="39">
        <v>52500</v>
      </c>
      <c r="D14" s="39">
        <v>110.9</v>
      </c>
    </row>
    <row r="15" spans="1:4" ht="38.25">
      <c r="A15" s="8" t="s">
        <v>155</v>
      </c>
      <c r="B15" s="14"/>
      <c r="C15" s="40"/>
      <c r="D15" s="41"/>
    </row>
    <row r="16" spans="1:4" ht="15">
      <c r="A16" s="33" t="s">
        <v>321</v>
      </c>
      <c r="B16" s="15" t="s">
        <v>322</v>
      </c>
      <c r="C16" s="39">
        <v>70855</v>
      </c>
      <c r="D16" s="39">
        <v>102.5</v>
      </c>
    </row>
    <row r="17" spans="1:4" ht="15">
      <c r="A17" s="33" t="s">
        <v>323</v>
      </c>
      <c r="B17" s="15" t="s">
        <v>322</v>
      </c>
      <c r="C17" s="39">
        <v>23300</v>
      </c>
      <c r="D17" s="39">
        <v>102.1</v>
      </c>
    </row>
    <row r="18" spans="1:4" ht="15">
      <c r="A18" s="9" t="s">
        <v>221</v>
      </c>
      <c r="B18" s="15" t="s">
        <v>66</v>
      </c>
      <c r="C18" s="40"/>
      <c r="D18" s="41"/>
    </row>
    <row r="19" spans="1:4" ht="15">
      <c r="A19" s="9" t="s">
        <v>324</v>
      </c>
      <c r="B19" s="15" t="s">
        <v>66</v>
      </c>
      <c r="C19" s="39"/>
      <c r="D19" s="39"/>
    </row>
    <row r="20" spans="1:4" ht="15">
      <c r="A20" s="9" t="s">
        <v>325</v>
      </c>
      <c r="B20" s="15" t="s">
        <v>66</v>
      </c>
      <c r="C20" s="39"/>
      <c r="D20" s="39"/>
    </row>
    <row r="21" spans="1:4" ht="15">
      <c r="A21" s="9" t="s">
        <v>276</v>
      </c>
      <c r="B21" s="15"/>
      <c r="C21" s="42"/>
      <c r="D21" s="41"/>
    </row>
    <row r="22" spans="1:4" ht="15">
      <c r="A22" s="9" t="s">
        <v>277</v>
      </c>
      <c r="B22" s="15" t="s">
        <v>66</v>
      </c>
      <c r="C22" s="39"/>
      <c r="D22" s="39"/>
    </row>
    <row r="23" spans="1:4" ht="15">
      <c r="A23" s="9" t="s">
        <v>204</v>
      </c>
      <c r="B23" s="15" t="s">
        <v>66</v>
      </c>
      <c r="C23" s="39"/>
      <c r="D23" s="39"/>
    </row>
    <row r="24" spans="1:4" ht="15">
      <c r="A24" s="9" t="s">
        <v>207</v>
      </c>
      <c r="B24" s="15" t="s">
        <v>66</v>
      </c>
      <c r="C24" s="39">
        <v>1143771</v>
      </c>
      <c r="D24" s="39">
        <v>114.1</v>
      </c>
    </row>
    <row r="25" spans="3:4" ht="15">
      <c r="C25" s="42"/>
      <c r="D25" s="42"/>
    </row>
  </sheetData>
  <sheetProtection/>
  <mergeCells count="6">
    <mergeCell ref="C1:D1"/>
    <mergeCell ref="A3:D4"/>
    <mergeCell ref="A5:D5"/>
    <mergeCell ref="A8:D8"/>
    <mergeCell ref="A6:D6"/>
    <mergeCell ref="A7:D7"/>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5"/>
  <sheetViews>
    <sheetView zoomScale="75" zoomScaleNormal="75" zoomScalePageLayoutView="0" workbookViewId="0" topLeftCell="A1">
      <selection activeCell="D18" sqref="D18"/>
    </sheetView>
  </sheetViews>
  <sheetFormatPr defaultColWidth="9.00390625" defaultRowHeight="12.75"/>
  <cols>
    <col min="1" max="1" width="38.25390625" style="28" customWidth="1"/>
    <col min="2" max="2" width="8.875" style="17" hidden="1" customWidth="1"/>
    <col min="3" max="3" width="18.875" style="32" customWidth="1"/>
    <col min="4" max="5" width="14.75390625" style="18" customWidth="1"/>
    <col min="6" max="6" width="28.75390625" style="18" hidden="1" customWidth="1"/>
    <col min="7" max="16384" width="9.125" style="18" customWidth="1"/>
  </cols>
  <sheetData>
    <row r="1" spans="4:5" ht="15.75">
      <c r="D1" s="350" t="s">
        <v>159</v>
      </c>
      <c r="E1" s="358"/>
    </row>
    <row r="3" spans="1:5" ht="28.5" customHeight="1">
      <c r="A3" s="359" t="s">
        <v>160</v>
      </c>
      <c r="B3" s="359"/>
      <c r="C3" s="359"/>
      <c r="D3" s="359"/>
      <c r="E3" s="359"/>
    </row>
    <row r="4" spans="2:5" ht="15.75" hidden="1">
      <c r="B4" s="19" t="s">
        <v>161</v>
      </c>
      <c r="C4" s="19"/>
      <c r="D4" s="360" t="s">
        <v>162</v>
      </c>
      <c r="E4" s="361"/>
    </row>
    <row r="5" spans="1:5" ht="78" customHeight="1">
      <c r="A5" s="7"/>
      <c r="B5" s="13" t="s">
        <v>163</v>
      </c>
      <c r="C5" s="20" t="s">
        <v>130</v>
      </c>
      <c r="D5" s="36" t="s">
        <v>164</v>
      </c>
      <c r="E5" s="20" t="s">
        <v>220</v>
      </c>
    </row>
    <row r="6" spans="1:5" ht="66" customHeight="1">
      <c r="A6" s="29" t="s">
        <v>295</v>
      </c>
      <c r="B6" s="19"/>
      <c r="C6" s="23" t="s">
        <v>383</v>
      </c>
      <c r="D6" s="23" t="s">
        <v>517</v>
      </c>
      <c r="E6" s="23" t="s">
        <v>312</v>
      </c>
    </row>
    <row r="7" spans="1:5" ht="23.25" customHeight="1" hidden="1">
      <c r="A7" s="30"/>
      <c r="B7" s="25"/>
      <c r="C7" s="19"/>
      <c r="D7" s="24"/>
      <c r="E7" s="24"/>
    </row>
    <row r="8" spans="1:5" ht="24" customHeight="1" hidden="1">
      <c r="A8" s="30"/>
      <c r="B8" s="25"/>
      <c r="C8" s="19"/>
      <c r="D8" s="24"/>
      <c r="E8" s="24"/>
    </row>
    <row r="9" spans="1:5" ht="24" customHeight="1" hidden="1">
      <c r="A9" s="30"/>
      <c r="B9" s="25"/>
      <c r="C9" s="19"/>
      <c r="D9" s="24"/>
      <c r="E9" s="24"/>
    </row>
    <row r="10" spans="1:5" ht="24" customHeight="1" hidden="1">
      <c r="A10" s="30"/>
      <c r="B10" s="25"/>
      <c r="C10" s="19"/>
      <c r="D10" s="24"/>
      <c r="E10" s="24"/>
    </row>
    <row r="11" spans="1:5" ht="31.5" customHeight="1" hidden="1">
      <c r="A11" s="31" t="s">
        <v>165</v>
      </c>
      <c r="B11" s="19"/>
      <c r="C11" s="23" t="s">
        <v>166</v>
      </c>
      <c r="D11" s="26" t="s">
        <v>167</v>
      </c>
      <c r="E11" s="27"/>
    </row>
    <row r="12" spans="1:5" ht="0.75" customHeight="1" hidden="1">
      <c r="A12" s="31" t="s">
        <v>169</v>
      </c>
      <c r="B12" s="19"/>
      <c r="C12" s="23" t="s">
        <v>166</v>
      </c>
      <c r="D12" s="26" t="s">
        <v>170</v>
      </c>
      <c r="E12" s="27"/>
    </row>
    <row r="13" spans="1:5" ht="0.75" customHeight="1" hidden="1">
      <c r="A13" s="31" t="s">
        <v>171</v>
      </c>
      <c r="B13" s="19"/>
      <c r="C13" s="23" t="s">
        <v>172</v>
      </c>
      <c r="D13" s="26" t="s">
        <v>173</v>
      </c>
      <c r="E13" s="27"/>
    </row>
    <row r="14" spans="1:5" ht="32.25" customHeight="1" hidden="1">
      <c r="A14" s="31" t="s">
        <v>174</v>
      </c>
      <c r="B14" s="19"/>
      <c r="C14" s="23" t="s">
        <v>175</v>
      </c>
      <c r="D14" s="22">
        <v>10</v>
      </c>
      <c r="E14" s="23">
        <v>0</v>
      </c>
    </row>
    <row r="15" spans="1:5" ht="38.25" customHeight="1" hidden="1">
      <c r="A15" s="31"/>
      <c r="B15" s="19"/>
      <c r="C15" s="23"/>
      <c r="D15" s="22"/>
      <c r="E15" s="23"/>
    </row>
    <row r="16" spans="1:5" ht="0.75" customHeight="1" hidden="1">
      <c r="A16" s="31"/>
      <c r="B16" s="19"/>
      <c r="C16" s="23"/>
      <c r="D16" s="22"/>
      <c r="E16" s="23"/>
    </row>
    <row r="17" spans="1:5" s="17" customFormat="1" ht="0.75" customHeight="1" hidden="1">
      <c r="A17" s="31" t="s">
        <v>176</v>
      </c>
      <c r="B17" s="21" t="s">
        <v>177</v>
      </c>
      <c r="C17" s="19"/>
      <c r="D17" s="25"/>
      <c r="E17" s="25"/>
    </row>
    <row r="18" spans="1:5" ht="33.75" customHeight="1">
      <c r="A18" s="29" t="s">
        <v>232</v>
      </c>
      <c r="B18" s="25"/>
      <c r="D18" s="23" t="s">
        <v>312</v>
      </c>
      <c r="E18" s="23" t="s">
        <v>312</v>
      </c>
    </row>
    <row r="19" spans="1:5" ht="30" customHeight="1" hidden="1">
      <c r="A19" s="31" t="s">
        <v>178</v>
      </c>
      <c r="B19" s="25" t="s">
        <v>168</v>
      </c>
      <c r="C19" s="19" t="s">
        <v>179</v>
      </c>
      <c r="D19" s="24">
        <v>3</v>
      </c>
      <c r="E19" s="24"/>
    </row>
    <row r="20" spans="1:5" ht="30" customHeight="1">
      <c r="A20" s="31" t="s">
        <v>180</v>
      </c>
      <c r="B20" s="25"/>
      <c r="C20" s="19" t="s">
        <v>235</v>
      </c>
      <c r="D20" s="35" t="s">
        <v>49</v>
      </c>
      <c r="E20" s="34" t="s">
        <v>312</v>
      </c>
    </row>
    <row r="21" spans="1:5" ht="30" customHeight="1">
      <c r="A21" s="31" t="s">
        <v>181</v>
      </c>
      <c r="B21" s="25"/>
      <c r="C21" s="19" t="s">
        <v>182</v>
      </c>
      <c r="D21" s="23" t="s">
        <v>312</v>
      </c>
      <c r="E21" s="23" t="s">
        <v>312</v>
      </c>
    </row>
    <row r="22" spans="1:5" ht="30" customHeight="1">
      <c r="A22" s="30" t="s">
        <v>183</v>
      </c>
      <c r="B22" s="25"/>
      <c r="C22" s="19" t="s">
        <v>184</v>
      </c>
      <c r="D22" s="23" t="s">
        <v>312</v>
      </c>
      <c r="E22" s="23" t="s">
        <v>312</v>
      </c>
    </row>
    <row r="23" spans="1:5" ht="30.75" customHeight="1">
      <c r="A23" s="30" t="s">
        <v>185</v>
      </c>
      <c r="B23" s="25"/>
      <c r="C23" s="19" t="s">
        <v>217</v>
      </c>
      <c r="D23" s="23" t="s">
        <v>312</v>
      </c>
      <c r="E23" s="23" t="s">
        <v>312</v>
      </c>
    </row>
    <row r="24" spans="1:5" ht="30.75" customHeight="1">
      <c r="A24" s="31" t="s">
        <v>218</v>
      </c>
      <c r="B24" s="21"/>
      <c r="C24" s="23" t="s">
        <v>219</v>
      </c>
      <c r="D24" s="23" t="s">
        <v>312</v>
      </c>
      <c r="E24" s="23" t="s">
        <v>312</v>
      </c>
    </row>
    <row r="25" spans="1:5" ht="22.5" customHeight="1">
      <c r="A25" s="31" t="s">
        <v>186</v>
      </c>
      <c r="B25" s="25"/>
      <c r="C25" s="19" t="s">
        <v>184</v>
      </c>
      <c r="D25" s="23" t="s">
        <v>312</v>
      </c>
      <c r="E25" s="23" t="s">
        <v>312</v>
      </c>
    </row>
    <row r="26" ht="20.25" customHeight="1"/>
    <row r="27" ht="33.75" customHeight="1"/>
  </sheetData>
  <sheetProtection/>
  <mergeCells count="3">
    <mergeCell ref="D1:E1"/>
    <mergeCell ref="A3:E3"/>
    <mergeCell ref="D4:E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3"/>
  </sheetPr>
  <dimension ref="A1:P184"/>
  <sheetViews>
    <sheetView zoomScale="85" zoomScaleNormal="85" zoomScalePageLayoutView="0" workbookViewId="0" topLeftCell="A1">
      <pane ySplit="8" topLeftCell="A9" activePane="bottomLeft" state="frozen"/>
      <selection pane="topLeft" activeCell="A1" sqref="A1"/>
      <selection pane="bottomLeft" activeCell="R7" sqref="R7"/>
    </sheetView>
  </sheetViews>
  <sheetFormatPr defaultColWidth="9.00390625" defaultRowHeight="12.75"/>
  <cols>
    <col min="1" max="1" width="4.25390625" style="200" customWidth="1"/>
    <col min="2" max="2" width="18.75390625" style="245" customWidth="1"/>
    <col min="3" max="3" width="13.125" style="246" customWidth="1"/>
    <col min="4" max="4" width="5.25390625" style="247" customWidth="1"/>
    <col min="5" max="5" width="3.125" style="200" customWidth="1"/>
    <col min="6" max="6" width="3.625" style="200" customWidth="1"/>
    <col min="7" max="7" width="13.00390625" style="200" customWidth="1"/>
    <col min="8" max="8" width="3.75390625" style="200" customWidth="1"/>
    <col min="9" max="9" width="10.625" style="200" customWidth="1"/>
    <col min="10" max="10" width="13.125" style="200" customWidth="1"/>
    <col min="11" max="11" width="6.875" style="200" customWidth="1"/>
    <col min="12" max="12" width="11.625" style="200" customWidth="1"/>
    <col min="13" max="13" width="12.25390625" style="200" customWidth="1"/>
    <col min="14" max="14" width="0.12890625" style="200" hidden="1" customWidth="1"/>
    <col min="15" max="16384" width="9.125" style="200" customWidth="1"/>
  </cols>
  <sheetData>
    <row r="1" spans="2:14" ht="15.75" customHeight="1">
      <c r="B1" s="367" t="s">
        <v>188</v>
      </c>
      <c r="C1" s="367"/>
      <c r="D1" s="367"/>
      <c r="E1" s="367"/>
      <c r="F1" s="367"/>
      <c r="G1" s="367"/>
      <c r="H1" s="367"/>
      <c r="I1" s="367"/>
      <c r="J1" s="367"/>
      <c r="K1" s="367"/>
      <c r="L1" s="367"/>
      <c r="M1" s="367"/>
      <c r="N1" s="367"/>
    </row>
    <row r="2" spans="2:14" ht="15.75">
      <c r="B2" s="368"/>
      <c r="C2" s="368"/>
      <c r="D2" s="368"/>
      <c r="E2" s="368"/>
      <c r="F2" s="368"/>
      <c r="G2" s="368"/>
      <c r="H2" s="368"/>
      <c r="I2" s="368"/>
      <c r="J2" s="368"/>
      <c r="K2" s="368"/>
      <c r="L2" s="368"/>
      <c r="M2" s="368"/>
      <c r="N2" s="368"/>
    </row>
    <row r="3" spans="2:14" ht="15.75">
      <c r="B3" s="369" t="s">
        <v>196</v>
      </c>
      <c r="C3" s="369"/>
      <c r="D3" s="369"/>
      <c r="E3" s="369"/>
      <c r="F3" s="369"/>
      <c r="G3" s="369"/>
      <c r="H3" s="369"/>
      <c r="I3" s="369"/>
      <c r="J3" s="369"/>
      <c r="K3" s="369"/>
      <c r="L3" s="369"/>
      <c r="M3" s="369"/>
      <c r="N3" s="369"/>
    </row>
    <row r="4" spans="2:14" ht="15.75" customHeight="1">
      <c r="B4" s="371" t="s">
        <v>314</v>
      </c>
      <c r="C4" s="371"/>
      <c r="D4" s="371"/>
      <c r="E4" s="371"/>
      <c r="F4" s="371"/>
      <c r="G4" s="371"/>
      <c r="H4" s="371"/>
      <c r="I4" s="371"/>
      <c r="J4" s="371"/>
      <c r="K4" s="371"/>
      <c r="L4" s="371"/>
      <c r="M4" s="371"/>
      <c r="N4" s="201"/>
    </row>
    <row r="5" spans="2:14" ht="15.75">
      <c r="B5" s="370" t="s">
        <v>441</v>
      </c>
      <c r="C5" s="370"/>
      <c r="D5" s="370"/>
      <c r="E5" s="370"/>
      <c r="F5" s="370"/>
      <c r="G5" s="370"/>
      <c r="H5" s="370"/>
      <c r="I5" s="370"/>
      <c r="J5" s="370"/>
      <c r="K5" s="370"/>
      <c r="L5" s="370"/>
      <c r="M5" s="370"/>
      <c r="N5" s="201"/>
    </row>
    <row r="6" spans="2:14" ht="15.75">
      <c r="B6" s="202"/>
      <c r="C6" s="203"/>
      <c r="D6" s="203"/>
      <c r="E6" s="203"/>
      <c r="F6" s="203"/>
      <c r="G6" s="203"/>
      <c r="H6" s="203"/>
      <c r="I6" s="203"/>
      <c r="J6" s="203"/>
      <c r="K6" s="372"/>
      <c r="L6" s="372"/>
      <c r="M6" s="204"/>
      <c r="N6" s="201"/>
    </row>
    <row r="7" spans="1:14" ht="78.75" customHeight="1">
      <c r="A7" s="366" t="s">
        <v>315</v>
      </c>
      <c r="B7" s="364" t="s">
        <v>191</v>
      </c>
      <c r="C7" s="364" t="s">
        <v>192</v>
      </c>
      <c r="D7" s="362" t="s">
        <v>193</v>
      </c>
      <c r="E7" s="363" t="s">
        <v>194</v>
      </c>
      <c r="F7" s="364" t="s">
        <v>215</v>
      </c>
      <c r="G7" s="364"/>
      <c r="H7" s="365" t="s">
        <v>329</v>
      </c>
      <c r="I7" s="364"/>
      <c r="J7" s="364" t="s">
        <v>330</v>
      </c>
      <c r="K7" s="364" t="s">
        <v>216</v>
      </c>
      <c r="L7" s="364"/>
      <c r="M7" s="362" t="s">
        <v>195</v>
      </c>
      <c r="N7" s="201"/>
    </row>
    <row r="8" spans="1:14" ht="15.75">
      <c r="A8" s="366"/>
      <c r="B8" s="364"/>
      <c r="C8" s="364"/>
      <c r="D8" s="362"/>
      <c r="E8" s="363"/>
      <c r="F8" s="205" t="s">
        <v>316</v>
      </c>
      <c r="G8" s="205" t="s">
        <v>189</v>
      </c>
      <c r="H8" s="205" t="s">
        <v>316</v>
      </c>
      <c r="I8" s="205" t="s">
        <v>317</v>
      </c>
      <c r="J8" s="364"/>
      <c r="K8" s="205" t="s">
        <v>316</v>
      </c>
      <c r="L8" s="205" t="s">
        <v>190</v>
      </c>
      <c r="M8" s="362"/>
      <c r="N8" s="201"/>
    </row>
    <row r="9" spans="1:14" ht="195">
      <c r="A9" s="206">
        <v>1</v>
      </c>
      <c r="B9" s="207" t="s">
        <v>11</v>
      </c>
      <c r="C9" s="208" t="s">
        <v>318</v>
      </c>
      <c r="D9" s="208">
        <v>2014</v>
      </c>
      <c r="E9" s="208"/>
      <c r="F9" s="208"/>
      <c r="G9" s="209">
        <v>2444.18714</v>
      </c>
      <c r="H9" s="209"/>
      <c r="I9" s="209">
        <v>2444.18714</v>
      </c>
      <c r="J9" s="209">
        <v>2444.18714</v>
      </c>
      <c r="K9" s="209"/>
      <c r="L9" s="209">
        <v>2444.18714</v>
      </c>
      <c r="M9" s="210">
        <v>2444.18714</v>
      </c>
      <c r="N9" s="201"/>
    </row>
    <row r="10" spans="1:14" ht="105">
      <c r="A10" s="206">
        <v>2</v>
      </c>
      <c r="B10" s="211" t="s">
        <v>327</v>
      </c>
      <c r="C10" s="212" t="s">
        <v>318</v>
      </c>
      <c r="D10" s="213">
        <v>2015</v>
      </c>
      <c r="E10" s="212"/>
      <c r="F10" s="212"/>
      <c r="G10" s="214">
        <v>490</v>
      </c>
      <c r="H10" s="209"/>
      <c r="I10" s="215">
        <v>490</v>
      </c>
      <c r="J10" s="214">
        <v>490</v>
      </c>
      <c r="K10" s="209"/>
      <c r="L10" s="214"/>
      <c r="M10" s="216"/>
      <c r="N10" s="217"/>
    </row>
    <row r="11" spans="1:14" ht="105">
      <c r="A11" s="206">
        <v>3</v>
      </c>
      <c r="B11" s="211" t="s">
        <v>12</v>
      </c>
      <c r="C11" s="212" t="s">
        <v>318</v>
      </c>
      <c r="D11" s="213">
        <v>2015</v>
      </c>
      <c r="E11" s="212"/>
      <c r="F11" s="212"/>
      <c r="G11" s="214">
        <v>5404.90148</v>
      </c>
      <c r="H11" s="209"/>
      <c r="I11" s="214">
        <v>5404.90148</v>
      </c>
      <c r="J11" s="214">
        <v>5404.90148</v>
      </c>
      <c r="K11" s="209"/>
      <c r="L11" s="214"/>
      <c r="M11" s="216"/>
      <c r="N11" s="217"/>
    </row>
    <row r="12" spans="1:14" ht="104.25" customHeight="1">
      <c r="A12" s="206">
        <v>4</v>
      </c>
      <c r="B12" s="211" t="s">
        <v>13</v>
      </c>
      <c r="C12" s="212" t="s">
        <v>318</v>
      </c>
      <c r="D12" s="213">
        <v>2016</v>
      </c>
      <c r="E12" s="212"/>
      <c r="F12" s="212"/>
      <c r="G12" s="214">
        <v>147.35</v>
      </c>
      <c r="H12" s="209"/>
      <c r="I12" s="215">
        <v>147.35</v>
      </c>
      <c r="J12" s="215">
        <v>147.35</v>
      </c>
      <c r="K12" s="209"/>
      <c r="L12" s="218">
        <v>147.35</v>
      </c>
      <c r="M12" s="214">
        <v>147.35</v>
      </c>
      <c r="N12" s="217"/>
    </row>
    <row r="13" spans="1:14" ht="124.5" customHeight="1">
      <c r="A13" s="206">
        <f>A12+1</f>
        <v>5</v>
      </c>
      <c r="B13" s="211" t="s">
        <v>387</v>
      </c>
      <c r="C13" s="212" t="s">
        <v>318</v>
      </c>
      <c r="D13" s="213">
        <v>2016</v>
      </c>
      <c r="E13" s="212"/>
      <c r="F13" s="212"/>
      <c r="G13" s="214">
        <v>505.6</v>
      </c>
      <c r="H13" s="209"/>
      <c r="I13" s="215">
        <v>505.6</v>
      </c>
      <c r="J13" s="215">
        <v>505.6</v>
      </c>
      <c r="K13" s="209"/>
      <c r="L13" s="218">
        <v>505.6</v>
      </c>
      <c r="M13" s="216">
        <v>505.6</v>
      </c>
      <c r="N13" s="217"/>
    </row>
    <row r="14" spans="1:14" ht="91.5" customHeight="1">
      <c r="A14" s="206">
        <v>6</v>
      </c>
      <c r="B14" s="211" t="s">
        <v>338</v>
      </c>
      <c r="C14" s="212" t="s">
        <v>318</v>
      </c>
      <c r="D14" s="213">
        <v>2016</v>
      </c>
      <c r="E14" s="212"/>
      <c r="F14" s="212"/>
      <c r="G14" s="216">
        <v>142.61666</v>
      </c>
      <c r="H14" s="209"/>
      <c r="I14" s="219">
        <v>142.61666</v>
      </c>
      <c r="J14" s="219">
        <v>142.61666</v>
      </c>
      <c r="K14" s="209"/>
      <c r="L14" s="220"/>
      <c r="M14" s="216"/>
      <c r="N14" s="217"/>
    </row>
    <row r="15" spans="1:14" ht="124.5" customHeight="1">
      <c r="A15" s="206">
        <v>7</v>
      </c>
      <c r="B15" s="211" t="s">
        <v>339</v>
      </c>
      <c r="C15" s="212" t="s">
        <v>318</v>
      </c>
      <c r="D15" s="213">
        <v>2016</v>
      </c>
      <c r="E15" s="212"/>
      <c r="F15" s="212"/>
      <c r="G15" s="216">
        <v>280</v>
      </c>
      <c r="H15" s="209"/>
      <c r="I15" s="219">
        <v>280</v>
      </c>
      <c r="J15" s="219">
        <v>280</v>
      </c>
      <c r="K15" s="209"/>
      <c r="L15" s="219">
        <v>280</v>
      </c>
      <c r="M15" s="219">
        <v>280</v>
      </c>
      <c r="N15" s="217"/>
    </row>
    <row r="16" spans="1:14" ht="108.75" customHeight="1">
      <c r="A16" s="206">
        <v>8</v>
      </c>
      <c r="B16" s="221" t="s">
        <v>340</v>
      </c>
      <c r="C16" s="212" t="s">
        <v>318</v>
      </c>
      <c r="D16" s="213">
        <v>2016</v>
      </c>
      <c r="E16" s="212"/>
      <c r="F16" s="212"/>
      <c r="G16" s="216">
        <v>150</v>
      </c>
      <c r="H16" s="209"/>
      <c r="I16" s="219">
        <v>150</v>
      </c>
      <c r="J16" s="219">
        <v>150</v>
      </c>
      <c r="K16" s="209"/>
      <c r="L16" s="220"/>
      <c r="M16" s="216"/>
      <c r="N16" s="217"/>
    </row>
    <row r="17" spans="1:14" ht="108.75" customHeight="1">
      <c r="A17" s="206">
        <v>9</v>
      </c>
      <c r="B17" s="221" t="s">
        <v>14</v>
      </c>
      <c r="C17" s="212" t="s">
        <v>318</v>
      </c>
      <c r="D17" s="213">
        <v>2016</v>
      </c>
      <c r="E17" s="212"/>
      <c r="F17" s="212"/>
      <c r="G17" s="216">
        <v>150</v>
      </c>
      <c r="H17" s="209"/>
      <c r="I17" s="219">
        <v>150</v>
      </c>
      <c r="J17" s="219">
        <v>150</v>
      </c>
      <c r="K17" s="209"/>
      <c r="L17" s="220"/>
      <c r="M17" s="216"/>
      <c r="N17" s="217"/>
    </row>
    <row r="18" spans="1:14" ht="106.5" customHeight="1">
      <c r="A18" s="206">
        <v>10</v>
      </c>
      <c r="B18" s="221" t="s">
        <v>341</v>
      </c>
      <c r="C18" s="212" t="s">
        <v>318</v>
      </c>
      <c r="D18" s="213">
        <v>2016</v>
      </c>
      <c r="E18" s="212"/>
      <c r="F18" s="212"/>
      <c r="G18" s="216">
        <v>99.1</v>
      </c>
      <c r="H18" s="209"/>
      <c r="I18" s="219">
        <v>99.1</v>
      </c>
      <c r="J18" s="219">
        <v>99.1</v>
      </c>
      <c r="K18" s="209"/>
      <c r="L18" s="234" t="s">
        <v>347</v>
      </c>
      <c r="M18" s="216"/>
      <c r="N18" s="217"/>
    </row>
    <row r="19" spans="1:14" ht="135.75" customHeight="1">
      <c r="A19" s="206">
        <v>11</v>
      </c>
      <c r="B19" s="221" t="s">
        <v>345</v>
      </c>
      <c r="C19" s="212" t="s">
        <v>318</v>
      </c>
      <c r="D19" s="213">
        <v>2016</v>
      </c>
      <c r="E19" s="212"/>
      <c r="F19" s="212"/>
      <c r="G19" s="216">
        <v>5063.27</v>
      </c>
      <c r="H19" s="209"/>
      <c r="I19" s="216">
        <v>4783.27</v>
      </c>
      <c r="J19" s="216">
        <v>4783.27</v>
      </c>
      <c r="K19" s="209"/>
      <c r="L19" s="219">
        <v>5063.27</v>
      </c>
      <c r="M19" s="219">
        <v>5063.27</v>
      </c>
      <c r="N19" s="217"/>
    </row>
    <row r="20" spans="1:14" ht="110.25" customHeight="1">
      <c r="A20" s="206">
        <v>12</v>
      </c>
      <c r="B20" s="221" t="s">
        <v>342</v>
      </c>
      <c r="C20" s="212" t="s">
        <v>318</v>
      </c>
      <c r="D20" s="213">
        <v>2016</v>
      </c>
      <c r="E20" s="212"/>
      <c r="F20" s="212"/>
      <c r="G20" s="216">
        <v>3800</v>
      </c>
      <c r="H20" s="209"/>
      <c r="I20" s="216">
        <v>3800</v>
      </c>
      <c r="J20" s="219">
        <v>3800</v>
      </c>
      <c r="K20" s="209"/>
      <c r="L20" s="220"/>
      <c r="M20" s="216"/>
      <c r="N20" s="217"/>
    </row>
    <row r="21" spans="1:14" ht="111.75" customHeight="1">
      <c r="A21" s="206">
        <v>13</v>
      </c>
      <c r="B21" s="211" t="s">
        <v>388</v>
      </c>
      <c r="C21" s="212" t="s">
        <v>318</v>
      </c>
      <c r="D21" s="213">
        <v>2016</v>
      </c>
      <c r="E21" s="212"/>
      <c r="F21" s="212"/>
      <c r="G21" s="216">
        <v>1466.5022</v>
      </c>
      <c r="H21" s="209"/>
      <c r="I21" s="216">
        <v>1466.5022</v>
      </c>
      <c r="J21" s="216">
        <v>1466.5022</v>
      </c>
      <c r="K21" s="209"/>
      <c r="L21" s="216">
        <v>1466.5022</v>
      </c>
      <c r="M21" s="216">
        <v>1466.5022</v>
      </c>
      <c r="N21" s="217"/>
    </row>
    <row r="22" spans="1:14" ht="119.25" customHeight="1">
      <c r="A22" s="206">
        <v>14</v>
      </c>
      <c r="B22" s="211" t="s">
        <v>389</v>
      </c>
      <c r="C22" s="212" t="s">
        <v>318</v>
      </c>
      <c r="D22" s="213">
        <v>2017</v>
      </c>
      <c r="E22" s="212"/>
      <c r="F22" s="212"/>
      <c r="G22" s="216">
        <v>1277.0707</v>
      </c>
      <c r="H22" s="209"/>
      <c r="I22" s="216"/>
      <c r="J22" s="216">
        <v>1277.0707</v>
      </c>
      <c r="K22" s="209"/>
      <c r="L22" s="216">
        <v>1277.0707</v>
      </c>
      <c r="M22" s="216">
        <v>1277.0707</v>
      </c>
      <c r="N22" s="217"/>
    </row>
    <row r="23" spans="1:14" ht="71.25" customHeight="1">
      <c r="A23" s="222">
        <v>15</v>
      </c>
      <c r="B23" s="221" t="s">
        <v>344</v>
      </c>
      <c r="C23" s="212" t="s">
        <v>318</v>
      </c>
      <c r="D23" s="223">
        <v>2016</v>
      </c>
      <c r="E23" s="224"/>
      <c r="F23" s="224"/>
      <c r="G23" s="225">
        <v>993.36968</v>
      </c>
      <c r="H23" s="226"/>
      <c r="I23" s="225">
        <v>993.36968</v>
      </c>
      <c r="J23" s="225">
        <v>993.36968</v>
      </c>
      <c r="K23" s="226"/>
      <c r="L23" s="225">
        <v>993.36968</v>
      </c>
      <c r="M23" s="225">
        <v>993.36968</v>
      </c>
      <c r="N23" s="217"/>
    </row>
    <row r="24" spans="1:13" ht="120">
      <c r="A24" s="206">
        <v>16</v>
      </c>
      <c r="B24" s="211" t="s">
        <v>5</v>
      </c>
      <c r="C24" s="212" t="s">
        <v>318</v>
      </c>
      <c r="D24" s="213">
        <v>2016</v>
      </c>
      <c r="E24" s="227"/>
      <c r="F24" s="227"/>
      <c r="G24" s="216">
        <v>417.5</v>
      </c>
      <c r="H24" s="227"/>
      <c r="I24" s="216">
        <v>417.5</v>
      </c>
      <c r="J24" s="216">
        <v>417.5</v>
      </c>
      <c r="K24" s="227"/>
      <c r="L24" s="234" t="s">
        <v>347</v>
      </c>
      <c r="M24" s="216"/>
    </row>
    <row r="25" spans="1:14" ht="120">
      <c r="A25" s="206">
        <v>17</v>
      </c>
      <c r="B25" s="211" t="s">
        <v>15</v>
      </c>
      <c r="C25" s="212" t="s">
        <v>318</v>
      </c>
      <c r="D25" s="213">
        <v>2016</v>
      </c>
      <c r="E25" s="212"/>
      <c r="F25" s="212"/>
      <c r="G25" s="214">
        <v>255.34</v>
      </c>
      <c r="H25" s="209"/>
      <c r="I25" s="215">
        <v>255.34</v>
      </c>
      <c r="J25" s="215">
        <v>255.34</v>
      </c>
      <c r="K25" s="209"/>
      <c r="L25" s="218">
        <v>255.34</v>
      </c>
      <c r="M25" s="218">
        <v>255.34</v>
      </c>
      <c r="N25" s="217"/>
    </row>
    <row r="26" spans="1:13" ht="105">
      <c r="A26" s="206">
        <v>18</v>
      </c>
      <c r="B26" s="211" t="s">
        <v>16</v>
      </c>
      <c r="C26" s="212" t="s">
        <v>318</v>
      </c>
      <c r="D26" s="213">
        <v>2016</v>
      </c>
      <c r="E26" s="227"/>
      <c r="F26" s="227"/>
      <c r="G26" s="216">
        <v>2000</v>
      </c>
      <c r="H26" s="227"/>
      <c r="I26" s="216">
        <v>2000</v>
      </c>
      <c r="J26" s="216">
        <v>2000</v>
      </c>
      <c r="K26" s="227"/>
      <c r="L26" s="216">
        <v>2000</v>
      </c>
      <c r="M26" s="216">
        <v>2000</v>
      </c>
    </row>
    <row r="27" spans="1:13" ht="60">
      <c r="A27" s="206">
        <v>19</v>
      </c>
      <c r="B27" s="211" t="s">
        <v>40</v>
      </c>
      <c r="C27" s="212" t="s">
        <v>318</v>
      </c>
      <c r="D27" s="213">
        <v>2016</v>
      </c>
      <c r="E27" s="227"/>
      <c r="F27" s="227"/>
      <c r="G27" s="216">
        <v>2825.21</v>
      </c>
      <c r="H27" s="227"/>
      <c r="I27" s="219">
        <v>2825.21</v>
      </c>
      <c r="J27" s="219">
        <v>2825.21</v>
      </c>
      <c r="K27" s="228"/>
      <c r="L27" s="219">
        <v>2825.21</v>
      </c>
      <c r="M27" s="219">
        <v>2825.21</v>
      </c>
    </row>
    <row r="28" spans="1:13" ht="105">
      <c r="A28" s="206">
        <v>20</v>
      </c>
      <c r="B28" s="229" t="s">
        <v>41</v>
      </c>
      <c r="C28" s="212" t="s">
        <v>318</v>
      </c>
      <c r="D28" s="213">
        <v>2016</v>
      </c>
      <c r="E28" s="227"/>
      <c r="F28" s="227"/>
      <c r="G28" s="219">
        <v>690.39</v>
      </c>
      <c r="H28" s="227"/>
      <c r="I28" s="219">
        <v>97.62</v>
      </c>
      <c r="J28" s="219">
        <v>97.62</v>
      </c>
      <c r="K28" s="227"/>
      <c r="L28" s="219">
        <v>690.39</v>
      </c>
      <c r="M28" s="219">
        <v>690.39</v>
      </c>
    </row>
    <row r="29" spans="1:13" ht="120">
      <c r="A29" s="206">
        <v>21</v>
      </c>
      <c r="B29" s="211" t="s">
        <v>42</v>
      </c>
      <c r="C29" s="213" t="s">
        <v>318</v>
      </c>
      <c r="D29" s="213">
        <v>2016</v>
      </c>
      <c r="E29" s="227"/>
      <c r="F29" s="227"/>
      <c r="G29" s="219">
        <v>1300</v>
      </c>
      <c r="H29" s="227"/>
      <c r="I29" s="219">
        <v>1300</v>
      </c>
      <c r="J29" s="219">
        <v>1300</v>
      </c>
      <c r="K29" s="227"/>
      <c r="L29" s="219">
        <v>1300</v>
      </c>
      <c r="M29" s="219">
        <v>1300</v>
      </c>
    </row>
    <row r="30" spans="1:13" ht="105">
      <c r="A30" s="206">
        <v>22</v>
      </c>
      <c r="B30" s="221" t="s">
        <v>43</v>
      </c>
      <c r="C30" s="212" t="s">
        <v>318</v>
      </c>
      <c r="D30" s="213">
        <v>2016</v>
      </c>
      <c r="E30" s="227"/>
      <c r="F30" s="227"/>
      <c r="G30" s="219">
        <v>2577.3</v>
      </c>
      <c r="H30" s="227"/>
      <c r="I30" s="219">
        <v>599.82</v>
      </c>
      <c r="J30" s="219">
        <v>599.82</v>
      </c>
      <c r="K30" s="227"/>
      <c r="L30" s="219">
        <v>2577.3</v>
      </c>
      <c r="M30" s="219">
        <v>2577.3</v>
      </c>
    </row>
    <row r="31" spans="1:13" ht="105">
      <c r="A31" s="206">
        <v>23</v>
      </c>
      <c r="B31" s="221" t="s">
        <v>44</v>
      </c>
      <c r="C31" s="212" t="s">
        <v>318</v>
      </c>
      <c r="D31" s="213">
        <v>2016</v>
      </c>
      <c r="E31" s="227"/>
      <c r="F31" s="227"/>
      <c r="G31" s="219">
        <v>2256.65</v>
      </c>
      <c r="H31" s="227"/>
      <c r="I31" s="219">
        <v>520</v>
      </c>
      <c r="J31" s="219">
        <v>520</v>
      </c>
      <c r="K31" s="227"/>
      <c r="L31" s="219">
        <v>2256.65</v>
      </c>
      <c r="M31" s="219">
        <v>2256.65</v>
      </c>
    </row>
    <row r="32" spans="1:13" ht="105">
      <c r="A32" s="206">
        <v>24</v>
      </c>
      <c r="B32" s="221" t="s">
        <v>45</v>
      </c>
      <c r="C32" s="212" t="s">
        <v>318</v>
      </c>
      <c r="D32" s="213">
        <v>2016</v>
      </c>
      <c r="E32" s="227"/>
      <c r="F32" s="227"/>
      <c r="G32" s="219">
        <v>2329.25</v>
      </c>
      <c r="H32" s="227"/>
      <c r="I32" s="219">
        <v>550.2</v>
      </c>
      <c r="J32" s="219">
        <v>550.2</v>
      </c>
      <c r="K32" s="227"/>
      <c r="L32" s="219">
        <v>2329.25</v>
      </c>
      <c r="M32" s="219">
        <v>2329.25</v>
      </c>
    </row>
    <row r="33" spans="1:13" ht="105">
      <c r="A33" s="206">
        <v>25</v>
      </c>
      <c r="B33" s="221" t="s">
        <v>46</v>
      </c>
      <c r="C33" s="212" t="s">
        <v>318</v>
      </c>
      <c r="D33" s="213">
        <v>2016</v>
      </c>
      <c r="E33" s="227"/>
      <c r="F33" s="227"/>
      <c r="G33" s="219">
        <v>2335.3</v>
      </c>
      <c r="H33" s="227"/>
      <c r="I33" s="219">
        <v>550.2</v>
      </c>
      <c r="J33" s="219">
        <v>550.2</v>
      </c>
      <c r="K33" s="227"/>
      <c r="L33" s="219">
        <v>2335.3</v>
      </c>
      <c r="M33" s="219">
        <v>2335.3</v>
      </c>
    </row>
    <row r="34" spans="1:13" ht="105">
      <c r="A34" s="206">
        <v>26</v>
      </c>
      <c r="B34" s="221" t="s">
        <v>47</v>
      </c>
      <c r="C34" s="212" t="s">
        <v>318</v>
      </c>
      <c r="D34" s="213">
        <v>2016</v>
      </c>
      <c r="E34" s="227"/>
      <c r="F34" s="227"/>
      <c r="G34" s="219">
        <v>2474.45</v>
      </c>
      <c r="H34" s="227"/>
      <c r="I34" s="219">
        <v>572.7</v>
      </c>
      <c r="J34" s="219">
        <v>572.7</v>
      </c>
      <c r="K34" s="227"/>
      <c r="L34" s="219">
        <v>2474.45</v>
      </c>
      <c r="M34" s="219">
        <v>2474.45</v>
      </c>
    </row>
    <row r="35" spans="1:13" ht="105">
      <c r="A35" s="206">
        <v>27</v>
      </c>
      <c r="B35" s="221" t="s">
        <v>48</v>
      </c>
      <c r="C35" s="212" t="s">
        <v>318</v>
      </c>
      <c r="D35" s="213">
        <v>2016</v>
      </c>
      <c r="E35" s="227"/>
      <c r="F35" s="227"/>
      <c r="G35" s="219">
        <v>2389.75</v>
      </c>
      <c r="H35" s="227"/>
      <c r="I35" s="219">
        <v>559</v>
      </c>
      <c r="J35" s="219">
        <v>559</v>
      </c>
      <c r="K35" s="227"/>
      <c r="L35" s="219">
        <v>2389.75</v>
      </c>
      <c r="M35" s="219">
        <v>2389.75</v>
      </c>
    </row>
    <row r="36" spans="1:13" ht="105">
      <c r="A36" s="206">
        <v>28</v>
      </c>
      <c r="B36" s="221" t="s">
        <v>6</v>
      </c>
      <c r="C36" s="212" t="s">
        <v>318</v>
      </c>
      <c r="D36" s="213">
        <v>2016</v>
      </c>
      <c r="E36" s="227"/>
      <c r="F36" s="227"/>
      <c r="G36" s="219">
        <v>2426.05</v>
      </c>
      <c r="H36" s="227"/>
      <c r="I36" s="219">
        <v>559</v>
      </c>
      <c r="J36" s="219">
        <v>559</v>
      </c>
      <c r="K36" s="227"/>
      <c r="L36" s="219">
        <v>2426.05</v>
      </c>
      <c r="M36" s="219">
        <v>2426.05</v>
      </c>
    </row>
    <row r="37" spans="1:13" ht="105">
      <c r="A37" s="206">
        <v>29</v>
      </c>
      <c r="B37" s="221" t="s">
        <v>7</v>
      </c>
      <c r="C37" s="212" t="s">
        <v>318</v>
      </c>
      <c r="D37" s="213">
        <v>2016</v>
      </c>
      <c r="E37" s="227"/>
      <c r="F37" s="227"/>
      <c r="G37" s="219">
        <v>1768</v>
      </c>
      <c r="H37" s="227"/>
      <c r="I37" s="219">
        <v>411.7</v>
      </c>
      <c r="J37" s="219">
        <v>411.7</v>
      </c>
      <c r="K37" s="227"/>
      <c r="L37" s="219">
        <v>1768</v>
      </c>
      <c r="M37" s="219">
        <v>1768</v>
      </c>
    </row>
    <row r="38" spans="1:13" ht="105">
      <c r="A38" s="206">
        <v>30</v>
      </c>
      <c r="B38" s="221" t="s">
        <v>8</v>
      </c>
      <c r="C38" s="212" t="s">
        <v>318</v>
      </c>
      <c r="D38" s="213">
        <v>2016</v>
      </c>
      <c r="E38" s="227"/>
      <c r="F38" s="227"/>
      <c r="G38" s="219">
        <v>1767</v>
      </c>
      <c r="H38" s="227"/>
      <c r="I38" s="219">
        <v>409.4</v>
      </c>
      <c r="J38" s="219">
        <v>409.4</v>
      </c>
      <c r="K38" s="227"/>
      <c r="L38" s="219">
        <v>1767</v>
      </c>
      <c r="M38" s="219">
        <v>1767</v>
      </c>
    </row>
    <row r="39" spans="1:13" ht="105">
      <c r="A39" s="206">
        <v>31</v>
      </c>
      <c r="B39" s="221" t="s">
        <v>9</v>
      </c>
      <c r="C39" s="212" t="s">
        <v>318</v>
      </c>
      <c r="D39" s="213">
        <v>2016</v>
      </c>
      <c r="E39" s="227"/>
      <c r="F39" s="227"/>
      <c r="G39" s="219">
        <v>1602.25</v>
      </c>
      <c r="H39" s="227"/>
      <c r="I39" s="219">
        <v>380.8</v>
      </c>
      <c r="J39" s="219">
        <v>380.8</v>
      </c>
      <c r="K39" s="227"/>
      <c r="L39" s="219">
        <v>1602.25</v>
      </c>
      <c r="M39" s="219">
        <v>1602.25</v>
      </c>
    </row>
    <row r="40" spans="1:13" ht="105">
      <c r="A40" s="206">
        <v>32</v>
      </c>
      <c r="B40" s="221" t="s">
        <v>10</v>
      </c>
      <c r="C40" s="212" t="s">
        <v>318</v>
      </c>
      <c r="D40" s="213">
        <v>2016</v>
      </c>
      <c r="E40" s="227"/>
      <c r="F40" s="227"/>
      <c r="G40" s="219">
        <v>1609.3</v>
      </c>
      <c r="H40" s="227"/>
      <c r="I40" s="219">
        <v>381</v>
      </c>
      <c r="J40" s="219">
        <v>381</v>
      </c>
      <c r="K40" s="227"/>
      <c r="L40" s="219">
        <v>1609.3</v>
      </c>
      <c r="M40" s="219">
        <v>1609.3</v>
      </c>
    </row>
    <row r="41" spans="1:13" ht="105">
      <c r="A41" s="206">
        <v>33</v>
      </c>
      <c r="B41" s="221" t="s">
        <v>28</v>
      </c>
      <c r="C41" s="212" t="s">
        <v>318</v>
      </c>
      <c r="D41" s="213">
        <v>2016</v>
      </c>
      <c r="E41" s="227"/>
      <c r="F41" s="227"/>
      <c r="G41" s="219">
        <v>3068</v>
      </c>
      <c r="H41" s="227"/>
      <c r="I41" s="219">
        <v>719.9</v>
      </c>
      <c r="J41" s="219">
        <v>719.9</v>
      </c>
      <c r="K41" s="227"/>
      <c r="L41" s="219">
        <v>3068</v>
      </c>
      <c r="M41" s="219">
        <v>3068</v>
      </c>
    </row>
    <row r="42" spans="1:14" ht="120">
      <c r="A42" s="206">
        <v>34</v>
      </c>
      <c r="B42" s="211" t="s">
        <v>17</v>
      </c>
      <c r="C42" s="212" t="s">
        <v>318</v>
      </c>
      <c r="D42" s="213">
        <v>2016</v>
      </c>
      <c r="E42" s="212"/>
      <c r="F42" s="212"/>
      <c r="G42" s="214">
        <v>249.5</v>
      </c>
      <c r="H42" s="209"/>
      <c r="I42" s="215">
        <v>249.5</v>
      </c>
      <c r="J42" s="215">
        <v>249.5</v>
      </c>
      <c r="K42" s="209"/>
      <c r="L42" s="214">
        <v>249.5</v>
      </c>
      <c r="M42" s="214">
        <v>249.5</v>
      </c>
      <c r="N42" s="217"/>
    </row>
    <row r="43" spans="1:14" ht="120">
      <c r="A43" s="206">
        <v>35</v>
      </c>
      <c r="B43" s="211" t="s">
        <v>18</v>
      </c>
      <c r="C43" s="212" t="s">
        <v>318</v>
      </c>
      <c r="D43" s="213">
        <v>2016</v>
      </c>
      <c r="E43" s="212"/>
      <c r="F43" s="212"/>
      <c r="G43" s="214">
        <v>251.2</v>
      </c>
      <c r="H43" s="209"/>
      <c r="I43" s="215">
        <v>251.2</v>
      </c>
      <c r="J43" s="215">
        <v>251.2</v>
      </c>
      <c r="K43" s="209"/>
      <c r="L43" s="214">
        <v>251.2</v>
      </c>
      <c r="M43" s="214">
        <v>251.2</v>
      </c>
      <c r="N43" s="217"/>
    </row>
    <row r="44" spans="1:13" ht="105">
      <c r="A44" s="206">
        <v>36</v>
      </c>
      <c r="B44" s="221" t="s">
        <v>29</v>
      </c>
      <c r="C44" s="212" t="s">
        <v>318</v>
      </c>
      <c r="D44" s="213">
        <v>2016</v>
      </c>
      <c r="E44" s="227"/>
      <c r="F44" s="227"/>
      <c r="G44" s="219">
        <v>4023.5</v>
      </c>
      <c r="H44" s="227"/>
      <c r="I44" s="219">
        <v>957.3</v>
      </c>
      <c r="J44" s="219">
        <v>957.3</v>
      </c>
      <c r="K44" s="227"/>
      <c r="L44" s="219">
        <v>4023.5</v>
      </c>
      <c r="M44" s="219">
        <v>4023.5</v>
      </c>
    </row>
    <row r="45" spans="1:13" ht="105">
      <c r="A45" s="206">
        <v>37</v>
      </c>
      <c r="B45" s="221" t="s">
        <v>30</v>
      </c>
      <c r="C45" s="212" t="s">
        <v>318</v>
      </c>
      <c r="D45" s="213">
        <v>2016</v>
      </c>
      <c r="E45" s="227"/>
      <c r="F45" s="227"/>
      <c r="G45" s="219">
        <v>3555.5</v>
      </c>
      <c r="H45" s="227"/>
      <c r="I45" s="219">
        <v>825.3</v>
      </c>
      <c r="J45" s="219">
        <v>825.3</v>
      </c>
      <c r="K45" s="227"/>
      <c r="L45" s="219">
        <v>3555.5</v>
      </c>
      <c r="M45" s="219">
        <v>3555.5</v>
      </c>
    </row>
    <row r="46" spans="1:13" ht="105">
      <c r="A46" s="206">
        <v>38</v>
      </c>
      <c r="B46" s="221" t="s">
        <v>31</v>
      </c>
      <c r="C46" s="212" t="s">
        <v>318</v>
      </c>
      <c r="D46" s="213">
        <v>2016</v>
      </c>
      <c r="E46" s="227"/>
      <c r="F46" s="227"/>
      <c r="G46" s="219">
        <v>3568.5</v>
      </c>
      <c r="H46" s="227"/>
      <c r="I46" s="219">
        <v>831.2</v>
      </c>
      <c r="J46" s="219">
        <v>831.2</v>
      </c>
      <c r="K46" s="227"/>
      <c r="L46" s="219">
        <v>3568.5</v>
      </c>
      <c r="M46" s="219">
        <v>3568.5</v>
      </c>
    </row>
    <row r="47" spans="1:13" ht="105">
      <c r="A47" s="206">
        <v>39</v>
      </c>
      <c r="B47" s="221" t="s">
        <v>32</v>
      </c>
      <c r="C47" s="212" t="s">
        <v>318</v>
      </c>
      <c r="D47" s="213">
        <v>2016</v>
      </c>
      <c r="E47" s="227"/>
      <c r="F47" s="227"/>
      <c r="G47" s="219">
        <v>3562</v>
      </c>
      <c r="H47" s="227"/>
      <c r="I47" s="219">
        <v>831.2</v>
      </c>
      <c r="J47" s="219">
        <v>831.2</v>
      </c>
      <c r="K47" s="227"/>
      <c r="L47" s="219">
        <v>3562</v>
      </c>
      <c r="M47" s="219">
        <v>3562</v>
      </c>
    </row>
    <row r="48" spans="1:13" ht="105">
      <c r="A48" s="206">
        <v>40</v>
      </c>
      <c r="B48" s="221" t="s">
        <v>33</v>
      </c>
      <c r="C48" s="212" t="s">
        <v>318</v>
      </c>
      <c r="D48" s="213">
        <v>2016</v>
      </c>
      <c r="E48" s="227"/>
      <c r="F48" s="227"/>
      <c r="G48" s="219">
        <v>1822.4</v>
      </c>
      <c r="H48" s="227"/>
      <c r="I48" s="219">
        <v>428.2</v>
      </c>
      <c r="J48" s="219">
        <v>428.2</v>
      </c>
      <c r="K48" s="227"/>
      <c r="L48" s="219">
        <v>1822.4</v>
      </c>
      <c r="M48" s="219">
        <v>1822.4</v>
      </c>
    </row>
    <row r="49" spans="1:13" s="232" customFormat="1" ht="105">
      <c r="A49" s="230">
        <v>41</v>
      </c>
      <c r="B49" s="211" t="s">
        <v>34</v>
      </c>
      <c r="C49" s="213" t="s">
        <v>318</v>
      </c>
      <c r="D49" s="213">
        <v>2016</v>
      </c>
      <c r="E49" s="231"/>
      <c r="F49" s="231"/>
      <c r="G49" s="219">
        <v>2720</v>
      </c>
      <c r="H49" s="231"/>
      <c r="I49" s="219">
        <v>585.67</v>
      </c>
      <c r="J49" s="219">
        <v>585.67</v>
      </c>
      <c r="K49" s="231"/>
      <c r="L49" s="219">
        <v>2720</v>
      </c>
      <c r="M49" s="219">
        <v>2720</v>
      </c>
    </row>
    <row r="50" spans="1:13" ht="105">
      <c r="A50" s="206">
        <v>42</v>
      </c>
      <c r="B50" s="211" t="s">
        <v>35</v>
      </c>
      <c r="C50" s="212" t="s">
        <v>318</v>
      </c>
      <c r="D50" s="213">
        <v>2016</v>
      </c>
      <c r="E50" s="227"/>
      <c r="F50" s="227"/>
      <c r="G50" s="219">
        <v>37878</v>
      </c>
      <c r="H50" s="227"/>
      <c r="I50" s="219">
        <v>26514.6</v>
      </c>
      <c r="J50" s="219">
        <v>26514.6</v>
      </c>
      <c r="K50" s="227"/>
      <c r="L50" s="219">
        <v>11363.4</v>
      </c>
      <c r="M50" s="219">
        <v>11363.4</v>
      </c>
    </row>
    <row r="51" spans="1:13" ht="105">
      <c r="A51" s="206">
        <v>43</v>
      </c>
      <c r="B51" s="211" t="s">
        <v>36</v>
      </c>
      <c r="C51" s="212" t="s">
        <v>318</v>
      </c>
      <c r="D51" s="213">
        <v>2016</v>
      </c>
      <c r="E51" s="227"/>
      <c r="F51" s="227"/>
      <c r="G51" s="219">
        <v>2498.8</v>
      </c>
      <c r="H51" s="227"/>
      <c r="I51" s="219">
        <v>2498.8</v>
      </c>
      <c r="J51" s="219">
        <v>2498.8</v>
      </c>
      <c r="K51" s="227"/>
      <c r="L51" s="219"/>
      <c r="M51" s="219"/>
    </row>
    <row r="52" spans="1:13" ht="60">
      <c r="A52" s="206">
        <v>44</v>
      </c>
      <c r="B52" s="221" t="s">
        <v>37</v>
      </c>
      <c r="C52" s="212" t="s">
        <v>318</v>
      </c>
      <c r="D52" s="213">
        <v>2016</v>
      </c>
      <c r="E52" s="227"/>
      <c r="F52" s="227"/>
      <c r="G52" s="219">
        <v>4988.13</v>
      </c>
      <c r="H52" s="227"/>
      <c r="I52" s="219">
        <v>4988.13</v>
      </c>
      <c r="J52" s="219">
        <v>4988.13</v>
      </c>
      <c r="K52" s="227"/>
      <c r="L52" s="219">
        <v>4988.13</v>
      </c>
      <c r="M52" s="219">
        <v>4988.13</v>
      </c>
    </row>
    <row r="53" spans="1:13" ht="105">
      <c r="A53" s="206">
        <v>45</v>
      </c>
      <c r="B53" s="221" t="s">
        <v>38</v>
      </c>
      <c r="C53" s="212" t="s">
        <v>318</v>
      </c>
      <c r="D53" s="213">
        <v>2016</v>
      </c>
      <c r="E53" s="227"/>
      <c r="F53" s="227"/>
      <c r="G53" s="219">
        <v>4387.5</v>
      </c>
      <c r="H53" s="227"/>
      <c r="I53" s="219">
        <v>1024.1</v>
      </c>
      <c r="J53" s="219">
        <v>1024.1</v>
      </c>
      <c r="K53" s="227"/>
      <c r="L53" s="219">
        <v>4387.5</v>
      </c>
      <c r="M53" s="219">
        <v>4387.5</v>
      </c>
    </row>
    <row r="54" spans="1:13" ht="105">
      <c r="A54" s="206">
        <v>46</v>
      </c>
      <c r="B54" s="211" t="s">
        <v>39</v>
      </c>
      <c r="C54" s="212" t="s">
        <v>318</v>
      </c>
      <c r="D54" s="213">
        <v>2016</v>
      </c>
      <c r="E54" s="227"/>
      <c r="F54" s="227"/>
      <c r="G54" s="219">
        <v>70</v>
      </c>
      <c r="H54" s="227"/>
      <c r="I54" s="219">
        <v>70</v>
      </c>
      <c r="J54" s="219">
        <v>70</v>
      </c>
      <c r="K54" s="228"/>
      <c r="L54" s="219">
        <v>70</v>
      </c>
      <c r="M54" s="219">
        <v>70</v>
      </c>
    </row>
    <row r="55" spans="1:16" ht="135">
      <c r="A55" s="206">
        <v>47</v>
      </c>
      <c r="B55" s="211" t="s">
        <v>19</v>
      </c>
      <c r="C55" s="212" t="s">
        <v>318</v>
      </c>
      <c r="D55" s="213">
        <v>2016</v>
      </c>
      <c r="E55" s="212"/>
      <c r="F55" s="212"/>
      <c r="G55" s="214">
        <v>5949.72</v>
      </c>
      <c r="H55" s="209"/>
      <c r="I55" s="215">
        <v>5949.72</v>
      </c>
      <c r="J55" s="215">
        <v>5949.72</v>
      </c>
      <c r="K55" s="209"/>
      <c r="L55" s="214" t="s">
        <v>347</v>
      </c>
      <c r="M55" s="214"/>
      <c r="N55" s="217"/>
      <c r="P55" s="233"/>
    </row>
    <row r="56" spans="1:14" ht="105">
      <c r="A56" s="206">
        <v>48</v>
      </c>
      <c r="B56" s="211" t="s">
        <v>20</v>
      </c>
      <c r="C56" s="212" t="s">
        <v>318</v>
      </c>
      <c r="D56" s="213">
        <v>2016</v>
      </c>
      <c r="E56" s="212"/>
      <c r="F56" s="212"/>
      <c r="G56" s="214">
        <v>290</v>
      </c>
      <c r="H56" s="209"/>
      <c r="I56" s="215">
        <v>290</v>
      </c>
      <c r="J56" s="215">
        <v>290</v>
      </c>
      <c r="K56" s="209"/>
      <c r="L56" s="214"/>
      <c r="M56" s="214"/>
      <c r="N56" s="217"/>
    </row>
    <row r="57" spans="1:13" ht="60">
      <c r="A57" s="206">
        <v>49</v>
      </c>
      <c r="B57" s="221" t="s">
        <v>346</v>
      </c>
      <c r="C57" s="212" t="s">
        <v>318</v>
      </c>
      <c r="D57" s="213">
        <v>2016</v>
      </c>
      <c r="E57" s="227"/>
      <c r="F57" s="227"/>
      <c r="G57" s="219">
        <v>5555.58</v>
      </c>
      <c r="H57" s="227"/>
      <c r="I57" s="219">
        <v>5555.58</v>
      </c>
      <c r="J57" s="219">
        <v>5555.58</v>
      </c>
      <c r="K57" s="227"/>
      <c r="L57" s="219">
        <v>5555.58</v>
      </c>
      <c r="M57" s="219">
        <v>5555.58</v>
      </c>
    </row>
    <row r="58" spans="1:14" ht="90">
      <c r="A58" s="206">
        <v>50</v>
      </c>
      <c r="B58" s="229" t="s">
        <v>343</v>
      </c>
      <c r="C58" s="212" t="s">
        <v>318</v>
      </c>
      <c r="D58" s="213">
        <v>2016</v>
      </c>
      <c r="E58" s="212"/>
      <c r="F58" s="212"/>
      <c r="G58" s="214">
        <v>1953</v>
      </c>
      <c r="H58" s="209"/>
      <c r="I58" s="215">
        <v>1953</v>
      </c>
      <c r="J58" s="215">
        <v>1953</v>
      </c>
      <c r="K58" s="209"/>
      <c r="L58" s="214">
        <v>1666.89</v>
      </c>
      <c r="M58" s="214">
        <v>1666.89</v>
      </c>
      <c r="N58" s="217"/>
    </row>
    <row r="59" spans="1:14" ht="135">
      <c r="A59" s="206">
        <v>51</v>
      </c>
      <c r="B59" s="211" t="s">
        <v>21</v>
      </c>
      <c r="C59" s="212" t="s">
        <v>318</v>
      </c>
      <c r="D59" s="213">
        <v>2017</v>
      </c>
      <c r="E59" s="212"/>
      <c r="F59" s="212"/>
      <c r="G59" s="214">
        <v>4944.12</v>
      </c>
      <c r="H59" s="209"/>
      <c r="I59" s="214"/>
      <c r="J59" s="214">
        <v>4944.12</v>
      </c>
      <c r="K59" s="209"/>
      <c r="L59" s="214">
        <v>4944.12</v>
      </c>
      <c r="M59" s="214">
        <v>4944.12</v>
      </c>
      <c r="N59" s="217"/>
    </row>
    <row r="60" spans="1:14" ht="120">
      <c r="A60" s="206">
        <v>52</v>
      </c>
      <c r="B60" s="211" t="s">
        <v>22</v>
      </c>
      <c r="C60" s="212" t="s">
        <v>318</v>
      </c>
      <c r="D60" s="213">
        <v>2017</v>
      </c>
      <c r="E60" s="212"/>
      <c r="F60" s="212"/>
      <c r="G60" s="214">
        <v>7901.84</v>
      </c>
      <c r="H60" s="209"/>
      <c r="I60" s="214"/>
      <c r="J60" s="214">
        <v>7901.84</v>
      </c>
      <c r="K60" s="209"/>
      <c r="L60" s="214">
        <v>7901.84</v>
      </c>
      <c r="M60" s="214">
        <v>7901.84</v>
      </c>
      <c r="N60" s="217"/>
    </row>
    <row r="61" spans="1:14" ht="120">
      <c r="A61" s="206">
        <v>53</v>
      </c>
      <c r="B61" s="211" t="s">
        <v>23</v>
      </c>
      <c r="C61" s="212" t="s">
        <v>318</v>
      </c>
      <c r="D61" s="213">
        <v>2017</v>
      </c>
      <c r="E61" s="212"/>
      <c r="F61" s="212"/>
      <c r="G61" s="214">
        <v>7901.25</v>
      </c>
      <c r="H61" s="209"/>
      <c r="I61" s="214"/>
      <c r="J61" s="215">
        <v>7901.25</v>
      </c>
      <c r="K61" s="209"/>
      <c r="L61" s="215">
        <v>7901.25</v>
      </c>
      <c r="M61" s="215">
        <v>7901.25</v>
      </c>
      <c r="N61" s="217"/>
    </row>
    <row r="62" spans="1:14" ht="120">
      <c r="A62" s="206">
        <v>54</v>
      </c>
      <c r="B62" s="211" t="s">
        <v>24</v>
      </c>
      <c r="C62" s="212" t="s">
        <v>318</v>
      </c>
      <c r="D62" s="213">
        <v>2017</v>
      </c>
      <c r="E62" s="212"/>
      <c r="F62" s="212"/>
      <c r="G62" s="214">
        <v>5919.67</v>
      </c>
      <c r="H62" s="209"/>
      <c r="I62" s="214"/>
      <c r="J62" s="214">
        <v>5919.67</v>
      </c>
      <c r="K62" s="209"/>
      <c r="L62" s="214">
        <v>5919.67</v>
      </c>
      <c r="M62" s="214">
        <v>5919.67</v>
      </c>
      <c r="N62" s="217"/>
    </row>
    <row r="63" spans="1:14" ht="90">
      <c r="A63" s="206">
        <v>55</v>
      </c>
      <c r="B63" s="229" t="s">
        <v>25</v>
      </c>
      <c r="C63" s="212" t="s">
        <v>318</v>
      </c>
      <c r="D63" s="213">
        <v>2017</v>
      </c>
      <c r="E63" s="212"/>
      <c r="F63" s="212"/>
      <c r="G63" s="214">
        <v>4500</v>
      </c>
      <c r="H63" s="209"/>
      <c r="I63" s="214"/>
      <c r="J63" s="215">
        <v>4500</v>
      </c>
      <c r="K63" s="209"/>
      <c r="L63" s="214">
        <v>2250</v>
      </c>
      <c r="M63" s="214">
        <v>2250</v>
      </c>
      <c r="N63" s="217"/>
    </row>
    <row r="64" spans="1:14" ht="105">
      <c r="A64" s="206">
        <f>A63+1</f>
        <v>56</v>
      </c>
      <c r="B64" s="211" t="s">
        <v>26</v>
      </c>
      <c r="C64" s="212" t="s">
        <v>318</v>
      </c>
      <c r="D64" s="213">
        <v>2016</v>
      </c>
      <c r="E64" s="212"/>
      <c r="F64" s="212"/>
      <c r="G64" s="214">
        <v>140</v>
      </c>
      <c r="H64" s="209"/>
      <c r="I64" s="215">
        <v>140</v>
      </c>
      <c r="J64" s="215">
        <v>140</v>
      </c>
      <c r="K64" s="209"/>
      <c r="L64" s="214">
        <v>140</v>
      </c>
      <c r="M64" s="214">
        <v>140</v>
      </c>
      <c r="N64" s="217"/>
    </row>
    <row r="65" spans="1:13" ht="105">
      <c r="A65" s="206">
        <v>57</v>
      </c>
      <c r="B65" s="221" t="s">
        <v>27</v>
      </c>
      <c r="C65" s="212" t="s">
        <v>318</v>
      </c>
      <c r="D65" s="213">
        <v>2017</v>
      </c>
      <c r="E65" s="227"/>
      <c r="F65" s="227"/>
      <c r="G65" s="219">
        <v>4420</v>
      </c>
      <c r="H65" s="227"/>
      <c r="I65" s="219"/>
      <c r="J65" s="219">
        <v>4420</v>
      </c>
      <c r="K65" s="227"/>
      <c r="L65" s="234">
        <v>4420</v>
      </c>
      <c r="M65" s="234">
        <v>4420</v>
      </c>
    </row>
    <row r="66" spans="1:13" ht="93" customHeight="1">
      <c r="A66" s="206">
        <v>58</v>
      </c>
      <c r="B66" s="221" t="s">
        <v>390</v>
      </c>
      <c r="C66" s="212" t="s">
        <v>318</v>
      </c>
      <c r="D66" s="213">
        <v>2017</v>
      </c>
      <c r="E66" s="227"/>
      <c r="F66" s="227"/>
      <c r="G66" s="219">
        <v>146.76</v>
      </c>
      <c r="H66" s="227"/>
      <c r="I66" s="219"/>
      <c r="J66" s="219">
        <v>146.76</v>
      </c>
      <c r="K66" s="227"/>
      <c r="L66" s="219">
        <v>146.76</v>
      </c>
      <c r="M66" s="219">
        <v>146.76</v>
      </c>
    </row>
    <row r="67" spans="1:13" ht="105">
      <c r="A67" s="206">
        <v>59</v>
      </c>
      <c r="B67" s="221" t="s">
        <v>366</v>
      </c>
      <c r="C67" s="212" t="s">
        <v>318</v>
      </c>
      <c r="D67" s="213">
        <v>2017</v>
      </c>
      <c r="E67" s="227"/>
      <c r="F67" s="227"/>
      <c r="G67" s="219">
        <v>30256.44</v>
      </c>
      <c r="H67" s="227"/>
      <c r="I67" s="219"/>
      <c r="J67" s="219">
        <v>30256.44</v>
      </c>
      <c r="K67" s="227"/>
      <c r="L67" s="219">
        <v>30256.44</v>
      </c>
      <c r="M67" s="219">
        <v>30256.44</v>
      </c>
    </row>
    <row r="68" spans="1:13" ht="90">
      <c r="A68" s="206">
        <v>60</v>
      </c>
      <c r="B68" s="221" t="s">
        <v>391</v>
      </c>
      <c r="C68" s="212" t="s">
        <v>318</v>
      </c>
      <c r="D68" s="213">
        <v>2017</v>
      </c>
      <c r="E68" s="227"/>
      <c r="F68" s="227"/>
      <c r="G68" s="219">
        <v>706.77</v>
      </c>
      <c r="H68" s="227"/>
      <c r="I68" s="219"/>
      <c r="J68" s="219">
        <v>706.77</v>
      </c>
      <c r="K68" s="227"/>
      <c r="L68" s="219">
        <v>706.77</v>
      </c>
      <c r="M68" s="219">
        <v>706.77</v>
      </c>
    </row>
    <row r="69" spans="1:13" ht="90">
      <c r="A69" s="206">
        <v>61</v>
      </c>
      <c r="B69" s="221" t="s">
        <v>367</v>
      </c>
      <c r="C69" s="212" t="s">
        <v>318</v>
      </c>
      <c r="D69" s="213">
        <v>2017</v>
      </c>
      <c r="E69" s="227"/>
      <c r="F69" s="227"/>
      <c r="G69" s="219">
        <v>474</v>
      </c>
      <c r="H69" s="227"/>
      <c r="I69" s="219"/>
      <c r="J69" s="219">
        <v>474</v>
      </c>
      <c r="K69" s="227"/>
      <c r="L69" s="234" t="s">
        <v>347</v>
      </c>
      <c r="M69" s="234"/>
    </row>
    <row r="70" spans="1:13" ht="90">
      <c r="A70" s="206">
        <v>62</v>
      </c>
      <c r="B70" s="221" t="s">
        <v>368</v>
      </c>
      <c r="C70" s="212" t="s">
        <v>318</v>
      </c>
      <c r="D70" s="213">
        <v>2017</v>
      </c>
      <c r="E70" s="227"/>
      <c r="F70" s="227"/>
      <c r="G70" s="219">
        <v>481.7</v>
      </c>
      <c r="H70" s="227"/>
      <c r="I70" s="219"/>
      <c r="J70" s="219">
        <v>481.7</v>
      </c>
      <c r="K70" s="227"/>
      <c r="L70" s="219">
        <v>481.7</v>
      </c>
      <c r="M70" s="219">
        <v>481.7</v>
      </c>
    </row>
    <row r="71" spans="1:13" ht="90">
      <c r="A71" s="206">
        <v>63</v>
      </c>
      <c r="B71" s="221" t="s">
        <v>369</v>
      </c>
      <c r="C71" s="212" t="s">
        <v>318</v>
      </c>
      <c r="D71" s="213">
        <v>2017</v>
      </c>
      <c r="E71" s="227"/>
      <c r="F71" s="227"/>
      <c r="G71" s="219">
        <v>195</v>
      </c>
      <c r="H71" s="227"/>
      <c r="I71" s="219"/>
      <c r="J71" s="219">
        <v>195</v>
      </c>
      <c r="K71" s="227"/>
      <c r="L71" s="219">
        <v>195</v>
      </c>
      <c r="M71" s="219">
        <v>195</v>
      </c>
    </row>
    <row r="72" spans="1:13" ht="90">
      <c r="A72" s="206">
        <v>64</v>
      </c>
      <c r="B72" s="221" t="s">
        <v>370</v>
      </c>
      <c r="C72" s="212" t="s">
        <v>318</v>
      </c>
      <c r="D72" s="213">
        <v>2017</v>
      </c>
      <c r="E72" s="227"/>
      <c r="F72" s="227"/>
      <c r="G72" s="219">
        <v>567.42</v>
      </c>
      <c r="H72" s="227"/>
      <c r="I72" s="219"/>
      <c r="J72" s="219">
        <v>567.42</v>
      </c>
      <c r="K72" s="227"/>
      <c r="L72" s="234"/>
      <c r="M72" s="234"/>
    </row>
    <row r="73" spans="1:13" ht="90">
      <c r="A73" s="206">
        <v>65</v>
      </c>
      <c r="B73" s="221" t="s">
        <v>371</v>
      </c>
      <c r="C73" s="212" t="s">
        <v>318</v>
      </c>
      <c r="D73" s="213">
        <v>2017</v>
      </c>
      <c r="E73" s="227"/>
      <c r="F73" s="227"/>
      <c r="G73" s="219">
        <v>7320.27</v>
      </c>
      <c r="H73" s="227"/>
      <c r="I73" s="219"/>
      <c r="J73" s="219">
        <v>7320.27</v>
      </c>
      <c r="K73" s="227"/>
      <c r="L73" s="219">
        <v>7320.27</v>
      </c>
      <c r="M73" s="219">
        <v>7320.27</v>
      </c>
    </row>
    <row r="74" spans="1:13" ht="90">
      <c r="A74" s="206">
        <v>66</v>
      </c>
      <c r="B74" s="221" t="s">
        <v>372</v>
      </c>
      <c r="C74" s="212" t="s">
        <v>318</v>
      </c>
      <c r="D74" s="213">
        <v>2017</v>
      </c>
      <c r="E74" s="227"/>
      <c r="F74" s="227"/>
      <c r="G74" s="219">
        <v>380.06</v>
      </c>
      <c r="H74" s="227"/>
      <c r="I74" s="219"/>
      <c r="J74" s="219">
        <v>380.06</v>
      </c>
      <c r="K74" s="227"/>
      <c r="L74" s="219">
        <v>380.06</v>
      </c>
      <c r="M74" s="219">
        <v>380.06</v>
      </c>
    </row>
    <row r="75" spans="1:13" ht="135">
      <c r="A75" s="206">
        <v>67</v>
      </c>
      <c r="B75" s="221" t="s">
        <v>373</v>
      </c>
      <c r="C75" s="212" t="s">
        <v>318</v>
      </c>
      <c r="D75" s="213">
        <v>2017</v>
      </c>
      <c r="E75" s="227"/>
      <c r="F75" s="227"/>
      <c r="G75" s="219">
        <v>76684.3</v>
      </c>
      <c r="H75" s="227"/>
      <c r="I75" s="219"/>
      <c r="J75" s="219">
        <v>76684.3</v>
      </c>
      <c r="K75" s="227"/>
      <c r="L75" s="219">
        <v>76684.3</v>
      </c>
      <c r="M75" s="219">
        <v>76684.3</v>
      </c>
    </row>
    <row r="76" spans="1:13" ht="105">
      <c r="A76" s="206">
        <v>68</v>
      </c>
      <c r="B76" s="221" t="s">
        <v>374</v>
      </c>
      <c r="C76" s="212" t="s">
        <v>318</v>
      </c>
      <c r="D76" s="213">
        <v>2017</v>
      </c>
      <c r="E76" s="227"/>
      <c r="F76" s="227"/>
      <c r="G76" s="219">
        <v>299.78</v>
      </c>
      <c r="H76" s="227"/>
      <c r="I76" s="219"/>
      <c r="J76" s="219">
        <v>299.78</v>
      </c>
      <c r="K76" s="227"/>
      <c r="L76" s="219">
        <v>299.78</v>
      </c>
      <c r="M76" s="219">
        <v>299.78</v>
      </c>
    </row>
    <row r="77" spans="1:13" ht="90">
      <c r="A77" s="206">
        <v>69</v>
      </c>
      <c r="B77" s="221" t="s">
        <v>375</v>
      </c>
      <c r="C77" s="212" t="s">
        <v>318</v>
      </c>
      <c r="D77" s="213">
        <v>2017</v>
      </c>
      <c r="E77" s="227"/>
      <c r="F77" s="227"/>
      <c r="G77" s="219">
        <v>1203.61</v>
      </c>
      <c r="H77" s="227"/>
      <c r="I77" s="219"/>
      <c r="J77" s="219">
        <v>1203.61</v>
      </c>
      <c r="K77" s="227"/>
      <c r="L77" s="219">
        <v>1203.61</v>
      </c>
      <c r="M77" s="219">
        <v>1203.61</v>
      </c>
    </row>
    <row r="78" spans="1:13" ht="150">
      <c r="A78" s="206">
        <v>70</v>
      </c>
      <c r="B78" s="221" t="s">
        <v>376</v>
      </c>
      <c r="C78" s="212" t="s">
        <v>318</v>
      </c>
      <c r="D78" s="213">
        <v>2017</v>
      </c>
      <c r="E78" s="227"/>
      <c r="F78" s="227"/>
      <c r="G78" s="219">
        <v>13671.89</v>
      </c>
      <c r="H78" s="227"/>
      <c r="I78" s="219"/>
      <c r="J78" s="219">
        <v>13671.89</v>
      </c>
      <c r="K78" s="227"/>
      <c r="L78" s="219">
        <v>13671.89</v>
      </c>
      <c r="M78" s="219">
        <v>13671.89</v>
      </c>
    </row>
    <row r="79" spans="1:13" ht="105">
      <c r="A79" s="206">
        <v>71</v>
      </c>
      <c r="B79" s="221" t="s">
        <v>377</v>
      </c>
      <c r="C79" s="212" t="s">
        <v>318</v>
      </c>
      <c r="D79" s="213">
        <v>2017</v>
      </c>
      <c r="E79" s="227"/>
      <c r="F79" s="227"/>
      <c r="G79" s="219">
        <v>19939.13</v>
      </c>
      <c r="H79" s="227"/>
      <c r="I79" s="219"/>
      <c r="J79" s="219">
        <v>19939.13</v>
      </c>
      <c r="K79" s="227"/>
      <c r="L79" s="219">
        <v>19939.13</v>
      </c>
      <c r="M79" s="219">
        <v>19939.13</v>
      </c>
    </row>
    <row r="80" spans="1:13" ht="135">
      <c r="A80" s="206">
        <v>72</v>
      </c>
      <c r="B80" s="221" t="s">
        <v>378</v>
      </c>
      <c r="C80" s="212" t="s">
        <v>318</v>
      </c>
      <c r="D80" s="213">
        <v>2017</v>
      </c>
      <c r="E80" s="227"/>
      <c r="F80" s="227"/>
      <c r="G80" s="219">
        <v>299.41</v>
      </c>
      <c r="H80" s="227"/>
      <c r="I80" s="219"/>
      <c r="J80" s="219">
        <v>299.41</v>
      </c>
      <c r="K80" s="227"/>
      <c r="L80" s="219">
        <v>299.41</v>
      </c>
      <c r="M80" s="219">
        <v>299.41</v>
      </c>
    </row>
    <row r="81" spans="1:13" ht="135">
      <c r="A81" s="206">
        <v>73</v>
      </c>
      <c r="B81" s="221" t="s">
        <v>379</v>
      </c>
      <c r="C81" s="212" t="s">
        <v>318</v>
      </c>
      <c r="D81" s="213">
        <v>2017</v>
      </c>
      <c r="E81" s="227"/>
      <c r="F81" s="227"/>
      <c r="G81" s="219">
        <v>133</v>
      </c>
      <c r="H81" s="227"/>
      <c r="I81" s="219"/>
      <c r="J81" s="219">
        <v>133</v>
      </c>
      <c r="K81" s="227"/>
      <c r="L81" s="219">
        <v>133</v>
      </c>
      <c r="M81" s="219">
        <v>133</v>
      </c>
    </row>
    <row r="82" spans="1:13" ht="150">
      <c r="A82" s="206">
        <v>74</v>
      </c>
      <c r="B82" s="221" t="s">
        <v>380</v>
      </c>
      <c r="C82" s="212" t="s">
        <v>318</v>
      </c>
      <c r="D82" s="213">
        <v>2017</v>
      </c>
      <c r="E82" s="227"/>
      <c r="F82" s="227"/>
      <c r="G82" s="219">
        <v>133</v>
      </c>
      <c r="H82" s="227"/>
      <c r="I82" s="219"/>
      <c r="J82" s="219">
        <v>133</v>
      </c>
      <c r="K82" s="227"/>
      <c r="L82" s="219">
        <v>133</v>
      </c>
      <c r="M82" s="219">
        <v>133</v>
      </c>
    </row>
    <row r="83" spans="1:13" ht="135">
      <c r="A83" s="206">
        <v>75</v>
      </c>
      <c r="B83" s="221" t="s">
        <v>381</v>
      </c>
      <c r="C83" s="212" t="s">
        <v>318</v>
      </c>
      <c r="D83" s="213">
        <v>2017</v>
      </c>
      <c r="E83" s="227"/>
      <c r="F83" s="227"/>
      <c r="G83" s="219">
        <v>157.08</v>
      </c>
      <c r="H83" s="227"/>
      <c r="I83" s="219"/>
      <c r="J83" s="219">
        <v>157.08</v>
      </c>
      <c r="K83" s="227"/>
      <c r="L83" s="219">
        <v>157.08</v>
      </c>
      <c r="M83" s="219">
        <v>157.08</v>
      </c>
    </row>
    <row r="84" spans="1:13" ht="120">
      <c r="A84" s="206">
        <v>76</v>
      </c>
      <c r="B84" s="221" t="s">
        <v>392</v>
      </c>
      <c r="C84" s="212" t="s">
        <v>318</v>
      </c>
      <c r="D84" s="213">
        <v>2017</v>
      </c>
      <c r="E84" s="227"/>
      <c r="F84" s="227"/>
      <c r="G84" s="219">
        <v>2125</v>
      </c>
      <c r="H84" s="227"/>
      <c r="I84" s="219"/>
      <c r="J84" s="219">
        <v>2125</v>
      </c>
      <c r="K84" s="227"/>
      <c r="L84" s="219">
        <v>2125</v>
      </c>
      <c r="M84" s="219">
        <v>2125</v>
      </c>
    </row>
    <row r="85" spans="1:13" ht="158.25" customHeight="1">
      <c r="A85" s="206">
        <v>77</v>
      </c>
      <c r="B85" s="221" t="s">
        <v>393</v>
      </c>
      <c r="C85" s="212" t="s">
        <v>318</v>
      </c>
      <c r="D85" s="213">
        <v>2017</v>
      </c>
      <c r="E85" s="227"/>
      <c r="F85" s="227"/>
      <c r="G85" s="219">
        <v>1900.12</v>
      </c>
      <c r="H85" s="227"/>
      <c r="I85" s="219"/>
      <c r="J85" s="219">
        <v>1900.12</v>
      </c>
      <c r="K85" s="227"/>
      <c r="L85" s="219">
        <v>1900.12</v>
      </c>
      <c r="M85" s="219">
        <v>1900.12</v>
      </c>
    </row>
    <row r="86" spans="1:13" ht="105">
      <c r="A86" s="206">
        <v>78</v>
      </c>
      <c r="B86" s="221" t="s">
        <v>394</v>
      </c>
      <c r="C86" s="212" t="s">
        <v>318</v>
      </c>
      <c r="D86" s="213">
        <v>2017</v>
      </c>
      <c r="E86" s="227"/>
      <c r="F86" s="227"/>
      <c r="G86" s="219">
        <v>700</v>
      </c>
      <c r="H86" s="227"/>
      <c r="I86" s="219"/>
      <c r="J86" s="219">
        <v>700</v>
      </c>
      <c r="K86" s="227"/>
      <c r="L86" s="219">
        <v>700</v>
      </c>
      <c r="M86" s="219">
        <v>700</v>
      </c>
    </row>
    <row r="87" spans="1:13" ht="120">
      <c r="A87" s="206">
        <v>79</v>
      </c>
      <c r="B87" s="221" t="s">
        <v>395</v>
      </c>
      <c r="C87" s="212" t="s">
        <v>318</v>
      </c>
      <c r="D87" s="213">
        <v>2017</v>
      </c>
      <c r="E87" s="227"/>
      <c r="F87" s="227"/>
      <c r="G87" s="219">
        <v>2649.29</v>
      </c>
      <c r="H87" s="227"/>
      <c r="I87" s="219"/>
      <c r="J87" s="219">
        <v>2649.29</v>
      </c>
      <c r="K87" s="227"/>
      <c r="L87" s="219">
        <v>2649.29</v>
      </c>
      <c r="M87" s="219">
        <v>2649.29</v>
      </c>
    </row>
    <row r="88" spans="1:13" ht="135">
      <c r="A88" s="206">
        <v>80</v>
      </c>
      <c r="B88" s="258" t="s">
        <v>396</v>
      </c>
      <c r="C88" s="212" t="s">
        <v>318</v>
      </c>
      <c r="D88" s="213">
        <v>2017</v>
      </c>
      <c r="E88" s="227"/>
      <c r="F88" s="227"/>
      <c r="G88" s="219">
        <v>2719.57</v>
      </c>
      <c r="H88" s="227"/>
      <c r="I88" s="219"/>
      <c r="J88" s="219">
        <v>2719.57</v>
      </c>
      <c r="K88" s="227"/>
      <c r="L88" s="219">
        <v>2719.57</v>
      </c>
      <c r="M88" s="219">
        <v>2719.57</v>
      </c>
    </row>
    <row r="89" spans="1:13" ht="135">
      <c r="A89" s="206">
        <v>81</v>
      </c>
      <c r="B89" s="258" t="s">
        <v>397</v>
      </c>
      <c r="C89" s="212" t="s">
        <v>318</v>
      </c>
      <c r="D89" s="213">
        <v>2017</v>
      </c>
      <c r="E89" s="227"/>
      <c r="F89" s="227"/>
      <c r="G89" s="219">
        <v>1891.37</v>
      </c>
      <c r="H89" s="227"/>
      <c r="I89" s="219"/>
      <c r="J89" s="219">
        <v>1891.37</v>
      </c>
      <c r="K89" s="227"/>
      <c r="L89" s="219">
        <v>1891.37</v>
      </c>
      <c r="M89" s="219">
        <v>1891.37</v>
      </c>
    </row>
    <row r="90" spans="1:13" ht="105">
      <c r="A90" s="206">
        <v>82</v>
      </c>
      <c r="B90" s="258" t="s">
        <v>398</v>
      </c>
      <c r="C90" s="212" t="s">
        <v>318</v>
      </c>
      <c r="D90" s="213">
        <v>2017</v>
      </c>
      <c r="E90" s="227"/>
      <c r="F90" s="227"/>
      <c r="G90" s="219">
        <v>2147.73</v>
      </c>
      <c r="H90" s="227"/>
      <c r="I90" s="219"/>
      <c r="J90" s="219">
        <v>2147.73</v>
      </c>
      <c r="K90" s="227"/>
      <c r="L90" s="219">
        <v>2147.73</v>
      </c>
      <c r="M90" s="219">
        <v>2147.73</v>
      </c>
    </row>
    <row r="91" spans="1:13" ht="135">
      <c r="A91" s="206">
        <v>83</v>
      </c>
      <c r="B91" s="258" t="s">
        <v>399</v>
      </c>
      <c r="C91" s="212" t="s">
        <v>318</v>
      </c>
      <c r="D91" s="213">
        <v>2017</v>
      </c>
      <c r="E91" s="227"/>
      <c r="F91" s="227"/>
      <c r="G91" s="219">
        <v>2500.49</v>
      </c>
      <c r="H91" s="227"/>
      <c r="I91" s="219"/>
      <c r="J91" s="219">
        <v>2500.49</v>
      </c>
      <c r="K91" s="227"/>
      <c r="L91" s="219">
        <v>2500.49</v>
      </c>
      <c r="M91" s="219">
        <v>2500.49</v>
      </c>
    </row>
    <row r="92" spans="1:13" ht="90">
      <c r="A92" s="206">
        <v>84</v>
      </c>
      <c r="B92" s="258" t="s">
        <v>442</v>
      </c>
      <c r="C92" s="212" t="s">
        <v>318</v>
      </c>
      <c r="D92" s="213">
        <v>2017</v>
      </c>
      <c r="E92" s="227"/>
      <c r="F92" s="227"/>
      <c r="G92" s="219">
        <v>1300</v>
      </c>
      <c r="H92" s="227"/>
      <c r="I92" s="219"/>
      <c r="J92" s="219">
        <v>1300</v>
      </c>
      <c r="K92" s="227"/>
      <c r="L92" s="219">
        <v>1300</v>
      </c>
      <c r="M92" s="219">
        <v>1300</v>
      </c>
    </row>
    <row r="93" spans="1:13" ht="180">
      <c r="A93" s="206">
        <v>85</v>
      </c>
      <c r="B93" s="258" t="s">
        <v>400</v>
      </c>
      <c r="C93" s="212" t="s">
        <v>318</v>
      </c>
      <c r="D93" s="213">
        <v>2017</v>
      </c>
      <c r="E93" s="227"/>
      <c r="F93" s="227"/>
      <c r="G93" s="219">
        <v>1086.93</v>
      </c>
      <c r="H93" s="227"/>
      <c r="I93" s="219"/>
      <c r="J93" s="219">
        <v>1086.93</v>
      </c>
      <c r="K93" s="227"/>
      <c r="L93" s="219">
        <v>1086.93</v>
      </c>
      <c r="M93" s="219">
        <v>1086.93</v>
      </c>
    </row>
    <row r="94" spans="1:13" ht="120">
      <c r="A94" s="206">
        <v>86</v>
      </c>
      <c r="B94" s="258" t="s">
        <v>401</v>
      </c>
      <c r="C94" s="212" t="s">
        <v>318</v>
      </c>
      <c r="D94" s="213">
        <v>2017</v>
      </c>
      <c r="E94" s="227"/>
      <c r="F94" s="227"/>
      <c r="G94" s="219">
        <v>3461.54</v>
      </c>
      <c r="H94" s="227"/>
      <c r="I94" s="219"/>
      <c r="J94" s="219">
        <v>3461.54</v>
      </c>
      <c r="K94" s="227"/>
      <c r="L94" s="219">
        <v>3461.54</v>
      </c>
      <c r="M94" s="219">
        <v>3461.54</v>
      </c>
    </row>
    <row r="95" spans="1:13" ht="105">
      <c r="A95" s="206">
        <v>87</v>
      </c>
      <c r="B95" s="258" t="s">
        <v>402</v>
      </c>
      <c r="C95" s="212" t="s">
        <v>318</v>
      </c>
      <c r="D95" s="213">
        <v>2017</v>
      </c>
      <c r="E95" s="227"/>
      <c r="F95" s="227"/>
      <c r="G95" s="219">
        <v>44.25</v>
      </c>
      <c r="H95" s="227"/>
      <c r="I95" s="219"/>
      <c r="J95" s="219">
        <v>44.25</v>
      </c>
      <c r="K95" s="227"/>
      <c r="L95" s="219">
        <v>44.25</v>
      </c>
      <c r="M95" s="219">
        <v>44.25</v>
      </c>
    </row>
    <row r="96" spans="1:13" ht="105">
      <c r="A96" s="206">
        <v>88</v>
      </c>
      <c r="B96" s="258" t="s">
        <v>403</v>
      </c>
      <c r="C96" s="212" t="s">
        <v>318</v>
      </c>
      <c r="D96" s="213">
        <v>2017</v>
      </c>
      <c r="E96" s="227"/>
      <c r="F96" s="227"/>
      <c r="G96" s="219">
        <v>247</v>
      </c>
      <c r="H96" s="227"/>
      <c r="I96" s="219"/>
      <c r="J96" s="219">
        <v>247</v>
      </c>
      <c r="K96" s="227"/>
      <c r="L96" s="219">
        <v>247</v>
      </c>
      <c r="M96" s="219">
        <v>247</v>
      </c>
    </row>
    <row r="97" spans="1:13" ht="105">
      <c r="A97" s="206">
        <v>89</v>
      </c>
      <c r="B97" s="258" t="s">
        <v>404</v>
      </c>
      <c r="C97" s="212" t="s">
        <v>318</v>
      </c>
      <c r="D97" s="213">
        <v>2017</v>
      </c>
      <c r="E97" s="227"/>
      <c r="F97" s="227"/>
      <c r="G97" s="219">
        <v>315</v>
      </c>
      <c r="H97" s="227"/>
      <c r="I97" s="219"/>
      <c r="J97" s="219">
        <v>315</v>
      </c>
      <c r="K97" s="227"/>
      <c r="L97" s="219">
        <v>315</v>
      </c>
      <c r="M97" s="219">
        <v>315</v>
      </c>
    </row>
    <row r="98" spans="1:13" ht="120">
      <c r="A98" s="206">
        <v>90</v>
      </c>
      <c r="B98" s="258" t="s">
        <v>405</v>
      </c>
      <c r="C98" s="212" t="s">
        <v>318</v>
      </c>
      <c r="D98" s="213">
        <v>2017</v>
      </c>
      <c r="E98" s="227"/>
      <c r="F98" s="227"/>
      <c r="G98" s="219">
        <v>4997.3</v>
      </c>
      <c r="H98" s="227"/>
      <c r="I98" s="219"/>
      <c r="J98" s="219">
        <v>4997.3</v>
      </c>
      <c r="K98" s="227"/>
      <c r="L98" s="219">
        <v>4997.3</v>
      </c>
      <c r="M98" s="219">
        <v>4997.3</v>
      </c>
    </row>
    <row r="99" spans="1:13" ht="60">
      <c r="A99" s="206">
        <v>91</v>
      </c>
      <c r="B99" s="258" t="s">
        <v>406</v>
      </c>
      <c r="C99" s="212" t="s">
        <v>318</v>
      </c>
      <c r="D99" s="213">
        <v>2017</v>
      </c>
      <c r="E99" s="227"/>
      <c r="F99" s="227"/>
      <c r="G99" s="219">
        <v>3726</v>
      </c>
      <c r="H99" s="227"/>
      <c r="I99" s="219"/>
      <c r="J99" s="219">
        <v>3726</v>
      </c>
      <c r="K99" s="227"/>
      <c r="L99" s="219">
        <v>3726</v>
      </c>
      <c r="M99" s="219">
        <v>3726</v>
      </c>
    </row>
    <row r="100" spans="1:13" ht="60">
      <c r="A100" s="206">
        <v>92</v>
      </c>
      <c r="B100" s="258" t="s">
        <v>407</v>
      </c>
      <c r="C100" s="212" t="s">
        <v>318</v>
      </c>
      <c r="D100" s="213">
        <v>2017</v>
      </c>
      <c r="E100" s="227"/>
      <c r="F100" s="227"/>
      <c r="G100" s="219">
        <v>3739.8</v>
      </c>
      <c r="H100" s="227"/>
      <c r="I100" s="219"/>
      <c r="J100" s="219">
        <v>3739.8</v>
      </c>
      <c r="K100" s="227"/>
      <c r="L100" s="219">
        <v>3739.8</v>
      </c>
      <c r="M100" s="219">
        <v>3739.8</v>
      </c>
    </row>
    <row r="101" spans="1:13" ht="135">
      <c r="A101" s="206">
        <v>93</v>
      </c>
      <c r="B101" s="258" t="s">
        <v>408</v>
      </c>
      <c r="C101" s="212" t="s">
        <v>318</v>
      </c>
      <c r="D101" s="213">
        <v>2017</v>
      </c>
      <c r="E101" s="227"/>
      <c r="F101" s="227"/>
      <c r="G101" s="219">
        <v>2550</v>
      </c>
      <c r="H101" s="227"/>
      <c r="I101" s="219"/>
      <c r="J101" s="219">
        <v>2550</v>
      </c>
      <c r="K101" s="227"/>
      <c r="L101" s="219">
        <v>2550</v>
      </c>
      <c r="M101" s="219">
        <v>2550</v>
      </c>
    </row>
    <row r="102" spans="1:13" ht="105">
      <c r="A102" s="206">
        <v>94</v>
      </c>
      <c r="B102" s="258" t="s">
        <v>409</v>
      </c>
      <c r="C102" s="212" t="s">
        <v>318</v>
      </c>
      <c r="D102" s="213">
        <v>2017</v>
      </c>
      <c r="E102" s="227"/>
      <c r="F102" s="227"/>
      <c r="G102" s="219">
        <v>1086.93</v>
      </c>
      <c r="H102" s="227"/>
      <c r="I102" s="219"/>
      <c r="J102" s="219">
        <v>1086.93</v>
      </c>
      <c r="K102" s="227"/>
      <c r="L102" s="219">
        <v>1086.93</v>
      </c>
      <c r="M102" s="219">
        <v>1086.93</v>
      </c>
    </row>
    <row r="103" spans="1:13" ht="105">
      <c r="A103" s="206">
        <v>95</v>
      </c>
      <c r="B103" s="258" t="s">
        <v>410</v>
      </c>
      <c r="C103" s="212" t="s">
        <v>318</v>
      </c>
      <c r="D103" s="213">
        <v>2017</v>
      </c>
      <c r="E103" s="227"/>
      <c r="F103" s="227"/>
      <c r="G103" s="219">
        <v>1086.93</v>
      </c>
      <c r="H103" s="227"/>
      <c r="I103" s="219"/>
      <c r="J103" s="219">
        <v>1086.93</v>
      </c>
      <c r="K103" s="227"/>
      <c r="L103" s="219">
        <v>1086.93</v>
      </c>
      <c r="M103" s="219">
        <v>1086.93</v>
      </c>
    </row>
    <row r="104" spans="1:13" ht="165">
      <c r="A104" s="206">
        <v>96</v>
      </c>
      <c r="B104" s="258" t="s">
        <v>443</v>
      </c>
      <c r="C104" s="212" t="s">
        <v>318</v>
      </c>
      <c r="D104" s="213">
        <v>2017</v>
      </c>
      <c r="E104" s="227"/>
      <c r="F104" s="227"/>
      <c r="G104" s="219">
        <v>7376.29</v>
      </c>
      <c r="H104" s="227"/>
      <c r="I104" s="219"/>
      <c r="J104" s="219">
        <v>7376.29</v>
      </c>
      <c r="K104" s="227"/>
      <c r="L104" s="219">
        <v>7376.29</v>
      </c>
      <c r="M104" s="219">
        <v>7376.29</v>
      </c>
    </row>
    <row r="105" spans="1:13" ht="120">
      <c r="A105" s="206">
        <v>97</v>
      </c>
      <c r="B105" s="258" t="s">
        <v>411</v>
      </c>
      <c r="C105" s="212" t="s">
        <v>318</v>
      </c>
      <c r="D105" s="213">
        <v>2017</v>
      </c>
      <c r="E105" s="227"/>
      <c r="F105" s="227"/>
      <c r="G105" s="219">
        <v>3354.43</v>
      </c>
      <c r="H105" s="227"/>
      <c r="I105" s="219"/>
      <c r="J105" s="219">
        <v>3354.43</v>
      </c>
      <c r="K105" s="227"/>
      <c r="L105" s="219">
        <v>3354.43</v>
      </c>
      <c r="M105" s="219">
        <v>3354.43</v>
      </c>
    </row>
    <row r="106" spans="1:13" ht="150">
      <c r="A106" s="206">
        <v>98</v>
      </c>
      <c r="B106" s="258" t="s">
        <v>412</v>
      </c>
      <c r="C106" s="212" t="s">
        <v>318</v>
      </c>
      <c r="D106" s="213">
        <v>2017</v>
      </c>
      <c r="E106" s="227"/>
      <c r="F106" s="227"/>
      <c r="G106" s="219">
        <v>1683.53</v>
      </c>
      <c r="H106" s="227"/>
      <c r="I106" s="219"/>
      <c r="J106" s="219">
        <v>1683.53</v>
      </c>
      <c r="K106" s="227"/>
      <c r="L106" s="219">
        <v>1683.53</v>
      </c>
      <c r="M106" s="219">
        <v>1683.53</v>
      </c>
    </row>
    <row r="107" spans="1:13" ht="120">
      <c r="A107" s="206">
        <v>99</v>
      </c>
      <c r="B107" s="258" t="s">
        <v>413</v>
      </c>
      <c r="C107" s="212" t="s">
        <v>318</v>
      </c>
      <c r="D107" s="213">
        <v>2017</v>
      </c>
      <c r="E107" s="227"/>
      <c r="F107" s="227"/>
      <c r="G107" s="219">
        <v>3700</v>
      </c>
      <c r="H107" s="227"/>
      <c r="I107" s="219"/>
      <c r="J107" s="219">
        <v>3700</v>
      </c>
      <c r="K107" s="227"/>
      <c r="L107" s="219">
        <v>3700</v>
      </c>
      <c r="M107" s="219">
        <v>3700</v>
      </c>
    </row>
    <row r="108" spans="1:13" ht="120">
      <c r="A108" s="206">
        <v>100</v>
      </c>
      <c r="B108" s="258" t="s">
        <v>414</v>
      </c>
      <c r="C108" s="212" t="s">
        <v>318</v>
      </c>
      <c r="D108" s="213">
        <v>2017</v>
      </c>
      <c r="E108" s="227"/>
      <c r="F108" s="227"/>
      <c r="G108" s="219">
        <v>3550</v>
      </c>
      <c r="H108" s="227"/>
      <c r="I108" s="219"/>
      <c r="J108" s="219">
        <v>3550</v>
      </c>
      <c r="K108" s="227"/>
      <c r="L108" s="219">
        <v>3550</v>
      </c>
      <c r="M108" s="219">
        <v>3550</v>
      </c>
    </row>
    <row r="109" spans="1:13" ht="165">
      <c r="A109" s="206">
        <v>101</v>
      </c>
      <c r="B109" s="258" t="s">
        <v>415</v>
      </c>
      <c r="C109" s="212" t="s">
        <v>318</v>
      </c>
      <c r="D109" s="213">
        <v>2017</v>
      </c>
      <c r="E109" s="227"/>
      <c r="F109" s="227"/>
      <c r="G109" s="219">
        <v>4200</v>
      </c>
      <c r="H109" s="227"/>
      <c r="I109" s="219"/>
      <c r="J109" s="219">
        <v>4200</v>
      </c>
      <c r="K109" s="227"/>
      <c r="L109" s="219"/>
      <c r="M109" s="219"/>
    </row>
    <row r="110" spans="1:13" ht="135.75" customHeight="1">
      <c r="A110" s="206">
        <v>102</v>
      </c>
      <c r="B110" s="258" t="s">
        <v>416</v>
      </c>
      <c r="C110" s="212" t="s">
        <v>318</v>
      </c>
      <c r="D110" s="213">
        <v>2017</v>
      </c>
      <c r="E110" s="227"/>
      <c r="F110" s="227"/>
      <c r="G110" s="219">
        <v>2150</v>
      </c>
      <c r="H110" s="227"/>
      <c r="I110" s="219"/>
      <c r="J110" s="219">
        <v>2150</v>
      </c>
      <c r="K110" s="227"/>
      <c r="L110" s="219">
        <v>2150</v>
      </c>
      <c r="M110" s="219">
        <v>2150</v>
      </c>
    </row>
    <row r="111" spans="1:13" ht="105" customHeight="1">
      <c r="A111" s="206">
        <v>103</v>
      </c>
      <c r="B111" s="258" t="s">
        <v>417</v>
      </c>
      <c r="C111" s="212" t="s">
        <v>318</v>
      </c>
      <c r="D111" s="213">
        <v>2017</v>
      </c>
      <c r="E111" s="227"/>
      <c r="F111" s="227"/>
      <c r="G111" s="219">
        <v>5603.2</v>
      </c>
      <c r="H111" s="227"/>
      <c r="I111" s="219"/>
      <c r="J111" s="219">
        <v>5603.2</v>
      </c>
      <c r="K111" s="227"/>
      <c r="L111" s="219">
        <v>5603.2</v>
      </c>
      <c r="M111" s="219">
        <v>5603.2</v>
      </c>
    </row>
    <row r="112" spans="1:13" ht="134.25" customHeight="1">
      <c r="A112" s="206">
        <v>104</v>
      </c>
      <c r="B112" s="258" t="s">
        <v>418</v>
      </c>
      <c r="C112" s="212" t="s">
        <v>318</v>
      </c>
      <c r="D112" s="213">
        <v>2017</v>
      </c>
      <c r="E112" s="227"/>
      <c r="F112" s="227"/>
      <c r="G112" s="219">
        <v>2034.8</v>
      </c>
      <c r="H112" s="227"/>
      <c r="I112" s="219"/>
      <c r="J112" s="219">
        <v>2034.8</v>
      </c>
      <c r="K112" s="227"/>
      <c r="L112" s="219">
        <v>2034.8</v>
      </c>
      <c r="M112" s="219">
        <v>2034.8</v>
      </c>
    </row>
    <row r="113" spans="1:13" ht="132.75" customHeight="1">
      <c r="A113" s="206">
        <v>105</v>
      </c>
      <c r="B113" s="258" t="s">
        <v>419</v>
      </c>
      <c r="C113" s="212" t="s">
        <v>318</v>
      </c>
      <c r="D113" s="213">
        <v>2017</v>
      </c>
      <c r="E113" s="227"/>
      <c r="F113" s="227"/>
      <c r="G113" s="219">
        <v>2337.47</v>
      </c>
      <c r="H113" s="227"/>
      <c r="I113" s="219"/>
      <c r="J113" s="219">
        <v>2337.47</v>
      </c>
      <c r="K113" s="227"/>
      <c r="L113" s="219">
        <v>2337.47</v>
      </c>
      <c r="M113" s="219">
        <v>2337.47</v>
      </c>
    </row>
    <row r="114" spans="1:13" ht="156" customHeight="1">
      <c r="A114" s="206">
        <v>106</v>
      </c>
      <c r="B114" s="258" t="s">
        <v>420</v>
      </c>
      <c r="C114" s="212" t="s">
        <v>318</v>
      </c>
      <c r="D114" s="213">
        <v>2017</v>
      </c>
      <c r="E114" s="227"/>
      <c r="F114" s="227"/>
      <c r="G114" s="219">
        <v>157.08</v>
      </c>
      <c r="H114" s="227"/>
      <c r="I114" s="219"/>
      <c r="J114" s="219">
        <v>157.08</v>
      </c>
      <c r="K114" s="227"/>
      <c r="L114" s="219">
        <v>157.08</v>
      </c>
      <c r="M114" s="219">
        <v>157.08</v>
      </c>
    </row>
    <row r="115" spans="1:13" ht="153" customHeight="1">
      <c r="A115" s="206">
        <v>107</v>
      </c>
      <c r="B115" s="258" t="s">
        <v>421</v>
      </c>
      <c r="C115" s="212" t="s">
        <v>318</v>
      </c>
      <c r="D115" s="213">
        <v>2017</v>
      </c>
      <c r="E115" s="227"/>
      <c r="F115" s="227"/>
      <c r="G115" s="219">
        <v>157.08</v>
      </c>
      <c r="H115" s="227"/>
      <c r="I115" s="219"/>
      <c r="J115" s="219">
        <v>157.08</v>
      </c>
      <c r="K115" s="227"/>
      <c r="L115" s="219">
        <v>157.08</v>
      </c>
      <c r="M115" s="219">
        <v>157.08</v>
      </c>
    </row>
    <row r="116" spans="1:13" ht="106.5" customHeight="1">
      <c r="A116" s="206">
        <v>108</v>
      </c>
      <c r="B116" s="258" t="s">
        <v>422</v>
      </c>
      <c r="C116" s="212" t="s">
        <v>318</v>
      </c>
      <c r="D116" s="213">
        <v>2017</v>
      </c>
      <c r="E116" s="227"/>
      <c r="F116" s="227"/>
      <c r="G116" s="219">
        <v>5412.8</v>
      </c>
      <c r="H116" s="227"/>
      <c r="I116" s="219"/>
      <c r="J116" s="219">
        <v>5412.8</v>
      </c>
      <c r="K116" s="227"/>
      <c r="L116" s="219">
        <v>5412.8</v>
      </c>
      <c r="M116" s="219">
        <v>5412.8</v>
      </c>
    </row>
    <row r="117" spans="1:13" ht="105.75" customHeight="1">
      <c r="A117" s="206">
        <v>109</v>
      </c>
      <c r="B117" s="258" t="s">
        <v>423</v>
      </c>
      <c r="C117" s="212" t="s">
        <v>318</v>
      </c>
      <c r="D117" s="213">
        <v>2017</v>
      </c>
      <c r="E117" s="227"/>
      <c r="F117" s="227"/>
      <c r="G117" s="219">
        <v>2751</v>
      </c>
      <c r="H117" s="227"/>
      <c r="I117" s="219"/>
      <c r="J117" s="219">
        <v>2751</v>
      </c>
      <c r="K117" s="227"/>
      <c r="L117" s="219">
        <v>2751</v>
      </c>
      <c r="M117" s="219">
        <v>2751</v>
      </c>
    </row>
    <row r="118" spans="1:13" ht="94.5" customHeight="1">
      <c r="A118" s="206">
        <v>110</v>
      </c>
      <c r="B118" s="258" t="s">
        <v>424</v>
      </c>
      <c r="C118" s="212" t="s">
        <v>318</v>
      </c>
      <c r="D118" s="213">
        <v>2017</v>
      </c>
      <c r="E118" s="227"/>
      <c r="F118" s="227"/>
      <c r="G118" s="219">
        <v>1150</v>
      </c>
      <c r="H118" s="227"/>
      <c r="I118" s="219"/>
      <c r="J118" s="219">
        <v>1150</v>
      </c>
      <c r="K118" s="227"/>
      <c r="L118" s="219"/>
      <c r="M118" s="219"/>
    </row>
    <row r="119" spans="1:13" ht="104.25" customHeight="1">
      <c r="A119" s="206">
        <v>111</v>
      </c>
      <c r="B119" s="258" t="s">
        <v>444</v>
      </c>
      <c r="C119" s="212" t="s">
        <v>318</v>
      </c>
      <c r="D119" s="213">
        <v>2017</v>
      </c>
      <c r="E119" s="227"/>
      <c r="F119" s="227"/>
      <c r="G119" s="219">
        <v>375</v>
      </c>
      <c r="H119" s="227"/>
      <c r="I119" s="219"/>
      <c r="J119" s="219">
        <v>375</v>
      </c>
      <c r="K119" s="227"/>
      <c r="L119" s="219">
        <v>375</v>
      </c>
      <c r="M119" s="219">
        <v>375</v>
      </c>
    </row>
    <row r="120" spans="1:13" ht="168" customHeight="1">
      <c r="A120" s="206">
        <v>112</v>
      </c>
      <c r="B120" s="258" t="s">
        <v>445</v>
      </c>
      <c r="C120" s="212" t="s">
        <v>318</v>
      </c>
      <c r="D120" s="213">
        <v>2017</v>
      </c>
      <c r="E120" s="227"/>
      <c r="F120" s="227"/>
      <c r="G120" s="219">
        <v>5320</v>
      </c>
      <c r="H120" s="227"/>
      <c r="I120" s="219"/>
      <c r="J120" s="219">
        <v>5320</v>
      </c>
      <c r="K120" s="227"/>
      <c r="L120" s="219">
        <v>5320</v>
      </c>
      <c r="M120" s="219">
        <v>5320</v>
      </c>
    </row>
    <row r="121" spans="1:13" ht="187.5" customHeight="1">
      <c r="A121" s="206">
        <v>113</v>
      </c>
      <c r="B121" s="258" t="s">
        <v>425</v>
      </c>
      <c r="C121" s="212" t="s">
        <v>318</v>
      </c>
      <c r="D121" s="213">
        <v>2017</v>
      </c>
      <c r="E121" s="227"/>
      <c r="F121" s="227"/>
      <c r="G121" s="219">
        <v>1984.79</v>
      </c>
      <c r="H121" s="227"/>
      <c r="I121" s="219"/>
      <c r="J121" s="219">
        <v>1984.79</v>
      </c>
      <c r="K121" s="227"/>
      <c r="L121" s="219">
        <v>1984.79</v>
      </c>
      <c r="M121" s="219">
        <v>1984.79</v>
      </c>
    </row>
    <row r="122" spans="1:13" ht="142.5" customHeight="1">
      <c r="A122" s="206">
        <v>114</v>
      </c>
      <c r="B122" s="258" t="s">
        <v>426</v>
      </c>
      <c r="C122" s="212" t="s">
        <v>318</v>
      </c>
      <c r="D122" s="213">
        <v>2017</v>
      </c>
      <c r="E122" s="227"/>
      <c r="F122" s="227"/>
      <c r="G122" s="219">
        <v>3595.25</v>
      </c>
      <c r="H122" s="227"/>
      <c r="I122" s="219"/>
      <c r="J122" s="219">
        <v>3595.25</v>
      </c>
      <c r="K122" s="227"/>
      <c r="L122" s="219">
        <v>1078.58</v>
      </c>
      <c r="M122" s="219">
        <v>1078.58</v>
      </c>
    </row>
    <row r="123" spans="1:13" ht="144" customHeight="1">
      <c r="A123" s="206">
        <v>115</v>
      </c>
      <c r="B123" s="258" t="s">
        <v>427</v>
      </c>
      <c r="C123" s="212" t="s">
        <v>318</v>
      </c>
      <c r="D123" s="213">
        <v>2017</v>
      </c>
      <c r="E123" s="227"/>
      <c r="F123" s="227"/>
      <c r="G123" s="219">
        <v>6895</v>
      </c>
      <c r="H123" s="227"/>
      <c r="I123" s="219"/>
      <c r="J123" s="219">
        <v>6895</v>
      </c>
      <c r="K123" s="227"/>
      <c r="L123" s="219">
        <v>2068.5</v>
      </c>
      <c r="M123" s="219">
        <v>2068.5</v>
      </c>
    </row>
    <row r="124" spans="1:13" ht="150">
      <c r="A124" s="206">
        <v>116</v>
      </c>
      <c r="B124" s="258" t="s">
        <v>428</v>
      </c>
      <c r="C124" s="212" t="s">
        <v>318</v>
      </c>
      <c r="D124" s="213">
        <v>2017</v>
      </c>
      <c r="E124" s="227"/>
      <c r="F124" s="227"/>
      <c r="G124" s="219">
        <v>6895</v>
      </c>
      <c r="H124" s="227"/>
      <c r="I124" s="219"/>
      <c r="J124" s="219">
        <v>6895</v>
      </c>
      <c r="K124" s="227"/>
      <c r="L124" s="219">
        <v>2068.5</v>
      </c>
      <c r="M124" s="219">
        <v>2068.5</v>
      </c>
    </row>
    <row r="125" spans="1:13" ht="120">
      <c r="A125" s="206">
        <v>117</v>
      </c>
      <c r="B125" s="258" t="s">
        <v>446</v>
      </c>
      <c r="C125" s="212" t="s">
        <v>318</v>
      </c>
      <c r="D125" s="213">
        <v>2017</v>
      </c>
      <c r="E125" s="227"/>
      <c r="F125" s="227"/>
      <c r="G125" s="219">
        <v>1598.63</v>
      </c>
      <c r="H125" s="227"/>
      <c r="I125" s="219"/>
      <c r="J125" s="219">
        <v>1598.63</v>
      </c>
      <c r="K125" s="227"/>
      <c r="L125" s="219">
        <v>1502.46</v>
      </c>
      <c r="M125" s="219">
        <v>1502.46</v>
      </c>
    </row>
    <row r="126" spans="1:13" ht="165">
      <c r="A126" s="206">
        <v>118</v>
      </c>
      <c r="B126" s="258" t="s">
        <v>447</v>
      </c>
      <c r="C126" s="212" t="s">
        <v>318</v>
      </c>
      <c r="D126" s="213">
        <v>2017</v>
      </c>
      <c r="E126" s="227"/>
      <c r="F126" s="227"/>
      <c r="G126" s="219">
        <v>948.33</v>
      </c>
      <c r="H126" s="227"/>
      <c r="I126" s="219"/>
      <c r="J126" s="219">
        <v>948.33</v>
      </c>
      <c r="K126" s="227"/>
      <c r="L126" s="219"/>
      <c r="M126" s="219"/>
    </row>
    <row r="127" spans="1:13" ht="135">
      <c r="A127" s="206">
        <v>119</v>
      </c>
      <c r="B127" s="258" t="s">
        <v>448</v>
      </c>
      <c r="C127" s="212" t="s">
        <v>318</v>
      </c>
      <c r="D127" s="213">
        <v>2017</v>
      </c>
      <c r="E127" s="227"/>
      <c r="F127" s="227"/>
      <c r="G127" s="219">
        <v>377</v>
      </c>
      <c r="H127" s="227"/>
      <c r="I127" s="219"/>
      <c r="J127" s="219">
        <v>377</v>
      </c>
      <c r="K127" s="227"/>
      <c r="L127" s="219">
        <v>377</v>
      </c>
      <c r="M127" s="219">
        <v>377</v>
      </c>
    </row>
    <row r="128" spans="1:13" ht="135">
      <c r="A128" s="206">
        <v>120</v>
      </c>
      <c r="B128" s="258" t="s">
        <v>449</v>
      </c>
      <c r="C128" s="212" t="s">
        <v>318</v>
      </c>
      <c r="D128" s="213">
        <v>2017</v>
      </c>
      <c r="E128" s="227"/>
      <c r="F128" s="227"/>
      <c r="G128" s="219">
        <v>2548.33</v>
      </c>
      <c r="H128" s="227"/>
      <c r="I128" s="219"/>
      <c r="J128" s="219">
        <v>2548.33</v>
      </c>
      <c r="K128" s="227"/>
      <c r="L128" s="219">
        <v>2548.33</v>
      </c>
      <c r="M128" s="219">
        <v>2548.33</v>
      </c>
    </row>
    <row r="129" spans="1:13" ht="165">
      <c r="A129" s="206">
        <v>121</v>
      </c>
      <c r="B129" s="258" t="s">
        <v>450</v>
      </c>
      <c r="C129" s="212" t="s">
        <v>318</v>
      </c>
      <c r="D129" s="213">
        <v>2017</v>
      </c>
      <c r="E129" s="227"/>
      <c r="F129" s="227"/>
      <c r="G129" s="219">
        <v>204.11</v>
      </c>
      <c r="H129" s="227"/>
      <c r="I129" s="219"/>
      <c r="J129" s="219">
        <v>204.11</v>
      </c>
      <c r="K129" s="227"/>
      <c r="L129" s="219">
        <v>204.11</v>
      </c>
      <c r="M129" s="219">
        <v>204.11</v>
      </c>
    </row>
    <row r="130" spans="1:13" ht="105">
      <c r="A130" s="206">
        <v>122</v>
      </c>
      <c r="B130" s="258" t="s">
        <v>451</v>
      </c>
      <c r="C130" s="212" t="s">
        <v>318</v>
      </c>
      <c r="D130" s="213">
        <v>2017</v>
      </c>
      <c r="E130" s="227"/>
      <c r="F130" s="227"/>
      <c r="G130" s="219">
        <v>79</v>
      </c>
      <c r="H130" s="227"/>
      <c r="I130" s="219"/>
      <c r="J130" s="219">
        <v>79</v>
      </c>
      <c r="K130" s="227"/>
      <c r="L130" s="219">
        <v>79</v>
      </c>
      <c r="M130" s="219">
        <v>79</v>
      </c>
    </row>
    <row r="131" spans="1:13" ht="150">
      <c r="A131" s="206">
        <v>123</v>
      </c>
      <c r="B131" s="258" t="s">
        <v>452</v>
      </c>
      <c r="C131" s="212" t="s">
        <v>318</v>
      </c>
      <c r="D131" s="213">
        <v>2017</v>
      </c>
      <c r="E131" s="227"/>
      <c r="F131" s="227"/>
      <c r="G131" s="219">
        <v>83.53</v>
      </c>
      <c r="H131" s="227"/>
      <c r="I131" s="219"/>
      <c r="J131" s="219">
        <v>83.53</v>
      </c>
      <c r="K131" s="227"/>
      <c r="L131" s="219"/>
      <c r="M131" s="219"/>
    </row>
    <row r="132" spans="1:13" ht="135">
      <c r="A132" s="206">
        <v>124</v>
      </c>
      <c r="B132" s="258" t="s">
        <v>453</v>
      </c>
      <c r="C132" s="212" t="s">
        <v>318</v>
      </c>
      <c r="D132" s="213">
        <v>2017</v>
      </c>
      <c r="E132" s="227"/>
      <c r="F132" s="227"/>
      <c r="G132" s="219">
        <v>1175</v>
      </c>
      <c r="H132" s="227"/>
      <c r="I132" s="219"/>
      <c r="J132" s="219">
        <v>1175</v>
      </c>
      <c r="K132" s="227"/>
      <c r="L132" s="219">
        <v>1175</v>
      </c>
      <c r="M132" s="219">
        <v>1175</v>
      </c>
    </row>
    <row r="133" spans="1:13" ht="105">
      <c r="A133" s="206">
        <v>125</v>
      </c>
      <c r="B133" s="258" t="s">
        <v>454</v>
      </c>
      <c r="C133" s="212" t="s">
        <v>318</v>
      </c>
      <c r="D133" s="213">
        <v>2017</v>
      </c>
      <c r="E133" s="227"/>
      <c r="F133" s="227"/>
      <c r="G133" s="219">
        <v>123.56</v>
      </c>
      <c r="H133" s="227"/>
      <c r="I133" s="219"/>
      <c r="J133" s="219">
        <v>123.56</v>
      </c>
      <c r="K133" s="227"/>
      <c r="L133" s="219">
        <v>123.56</v>
      </c>
      <c r="M133" s="219">
        <v>123.56</v>
      </c>
    </row>
    <row r="134" spans="1:13" ht="90">
      <c r="A134" s="206">
        <v>126</v>
      </c>
      <c r="B134" s="258" t="s">
        <v>455</v>
      </c>
      <c r="C134" s="212" t="s">
        <v>318</v>
      </c>
      <c r="D134" s="213">
        <v>2017</v>
      </c>
      <c r="E134" s="227"/>
      <c r="F134" s="227"/>
      <c r="G134" s="219">
        <v>463.76</v>
      </c>
      <c r="H134" s="227"/>
      <c r="I134" s="219"/>
      <c r="J134" s="219">
        <v>463.76</v>
      </c>
      <c r="K134" s="227"/>
      <c r="L134" s="219">
        <v>463.76</v>
      </c>
      <c r="M134" s="219">
        <v>463.76</v>
      </c>
    </row>
    <row r="135" spans="1:13" ht="150">
      <c r="A135" s="206">
        <v>127</v>
      </c>
      <c r="B135" s="258" t="s">
        <v>456</v>
      </c>
      <c r="C135" s="212" t="s">
        <v>318</v>
      </c>
      <c r="D135" s="213">
        <v>2017</v>
      </c>
      <c r="E135" s="227"/>
      <c r="F135" s="227"/>
      <c r="G135" s="219">
        <v>239</v>
      </c>
      <c r="H135" s="227"/>
      <c r="I135" s="219"/>
      <c r="J135" s="219">
        <v>239</v>
      </c>
      <c r="K135" s="227"/>
      <c r="L135" s="219">
        <v>239</v>
      </c>
      <c r="M135" s="219">
        <v>239</v>
      </c>
    </row>
    <row r="136" spans="1:13" ht="105">
      <c r="A136" s="206">
        <v>128</v>
      </c>
      <c r="B136" s="258" t="s">
        <v>457</v>
      </c>
      <c r="C136" s="212" t="s">
        <v>318</v>
      </c>
      <c r="D136" s="213">
        <v>2017</v>
      </c>
      <c r="E136" s="227"/>
      <c r="F136" s="227"/>
      <c r="G136" s="219">
        <v>3482.5</v>
      </c>
      <c r="H136" s="227"/>
      <c r="I136" s="219"/>
      <c r="J136" s="219">
        <v>3482.5</v>
      </c>
      <c r="K136" s="227"/>
      <c r="L136" s="219">
        <v>870.62</v>
      </c>
      <c r="M136" s="219">
        <v>870.62</v>
      </c>
    </row>
    <row r="137" spans="1:13" ht="120">
      <c r="A137" s="206">
        <v>129</v>
      </c>
      <c r="B137" s="258" t="s">
        <v>458</v>
      </c>
      <c r="C137" s="212" t="s">
        <v>318</v>
      </c>
      <c r="D137" s="213">
        <v>2017</v>
      </c>
      <c r="E137" s="227"/>
      <c r="F137" s="227"/>
      <c r="G137" s="219">
        <v>156.04</v>
      </c>
      <c r="H137" s="227"/>
      <c r="I137" s="219"/>
      <c r="J137" s="219">
        <v>156.04</v>
      </c>
      <c r="K137" s="227"/>
      <c r="L137" s="219">
        <v>156.04</v>
      </c>
      <c r="M137" s="219">
        <v>156.04</v>
      </c>
    </row>
    <row r="138" spans="1:13" ht="135">
      <c r="A138" s="206">
        <v>130</v>
      </c>
      <c r="B138" s="258" t="s">
        <v>459</v>
      </c>
      <c r="C138" s="212" t="s">
        <v>318</v>
      </c>
      <c r="D138" s="213">
        <v>2017</v>
      </c>
      <c r="E138" s="227"/>
      <c r="F138" s="227"/>
      <c r="G138" s="219">
        <v>3300</v>
      </c>
      <c r="H138" s="227"/>
      <c r="I138" s="219"/>
      <c r="J138" s="219">
        <v>3300</v>
      </c>
      <c r="K138" s="227"/>
      <c r="L138" s="219"/>
      <c r="M138" s="219"/>
    </row>
    <row r="139" spans="1:13" ht="120">
      <c r="A139" s="206">
        <v>131</v>
      </c>
      <c r="B139" s="258" t="s">
        <v>460</v>
      </c>
      <c r="C139" s="212" t="s">
        <v>318</v>
      </c>
      <c r="D139" s="213">
        <v>2017</v>
      </c>
      <c r="E139" s="227"/>
      <c r="F139" s="227"/>
      <c r="G139" s="219">
        <v>4410</v>
      </c>
      <c r="H139" s="227"/>
      <c r="I139" s="219"/>
      <c r="J139" s="219">
        <v>4410</v>
      </c>
      <c r="K139" s="227"/>
      <c r="L139" s="219">
        <v>2309.43</v>
      </c>
      <c r="M139" s="219">
        <v>2309.43</v>
      </c>
    </row>
    <row r="140" spans="1:13" ht="105">
      <c r="A140" s="206">
        <v>132</v>
      </c>
      <c r="B140" s="258" t="s">
        <v>461</v>
      </c>
      <c r="C140" s="212" t="s">
        <v>318</v>
      </c>
      <c r="D140" s="213">
        <v>2017</v>
      </c>
      <c r="E140" s="227"/>
      <c r="F140" s="227"/>
      <c r="G140" s="219">
        <v>1500</v>
      </c>
      <c r="H140" s="227"/>
      <c r="I140" s="219"/>
      <c r="J140" s="219">
        <v>1500</v>
      </c>
      <c r="K140" s="227"/>
      <c r="L140" s="219">
        <v>1500</v>
      </c>
      <c r="M140" s="219">
        <v>1500</v>
      </c>
    </row>
    <row r="141" spans="1:13" ht="150">
      <c r="A141" s="206">
        <v>133</v>
      </c>
      <c r="B141" s="258" t="s">
        <v>462</v>
      </c>
      <c r="C141" s="212" t="s">
        <v>318</v>
      </c>
      <c r="D141" s="213">
        <v>2017</v>
      </c>
      <c r="E141" s="227"/>
      <c r="F141" s="227"/>
      <c r="G141" s="219">
        <v>665.19</v>
      </c>
      <c r="H141" s="227"/>
      <c r="I141" s="219"/>
      <c r="J141" s="219">
        <v>665.19</v>
      </c>
      <c r="K141" s="227"/>
      <c r="L141" s="219"/>
      <c r="M141" s="219"/>
    </row>
    <row r="142" spans="1:13" ht="90">
      <c r="A142" s="206">
        <v>134</v>
      </c>
      <c r="B142" s="258" t="s">
        <v>463</v>
      </c>
      <c r="C142" s="212" t="s">
        <v>318</v>
      </c>
      <c r="D142" s="213">
        <v>2017</v>
      </c>
      <c r="E142" s="227"/>
      <c r="F142" s="227"/>
      <c r="G142" s="219">
        <v>243.28</v>
      </c>
      <c r="H142" s="227"/>
      <c r="I142" s="219"/>
      <c r="J142" s="219">
        <v>243.28</v>
      </c>
      <c r="K142" s="227"/>
      <c r="L142" s="219">
        <v>243.28</v>
      </c>
      <c r="M142" s="219">
        <v>243.28</v>
      </c>
    </row>
    <row r="143" spans="1:13" ht="165">
      <c r="A143" s="206">
        <v>135</v>
      </c>
      <c r="B143" s="258" t="s">
        <v>464</v>
      </c>
      <c r="C143" s="212" t="s">
        <v>318</v>
      </c>
      <c r="D143" s="213">
        <v>2017</v>
      </c>
      <c r="E143" s="227"/>
      <c r="F143" s="227"/>
      <c r="G143" s="219">
        <v>148</v>
      </c>
      <c r="H143" s="227"/>
      <c r="I143" s="219"/>
      <c r="J143" s="219">
        <v>148</v>
      </c>
      <c r="K143" s="227"/>
      <c r="L143" s="219">
        <v>148</v>
      </c>
      <c r="M143" s="219">
        <v>148</v>
      </c>
    </row>
    <row r="144" spans="1:13" ht="105">
      <c r="A144" s="206">
        <v>136</v>
      </c>
      <c r="B144" s="258" t="s">
        <v>465</v>
      </c>
      <c r="C144" s="212" t="s">
        <v>318</v>
      </c>
      <c r="D144" s="213">
        <v>2017</v>
      </c>
      <c r="E144" s="227"/>
      <c r="F144" s="227"/>
      <c r="G144" s="219">
        <v>457</v>
      </c>
      <c r="H144" s="227"/>
      <c r="I144" s="219"/>
      <c r="J144" s="219">
        <v>457</v>
      </c>
      <c r="K144" s="227"/>
      <c r="L144" s="219"/>
      <c r="M144" s="219"/>
    </row>
    <row r="145" spans="1:13" ht="135">
      <c r="A145" s="206">
        <v>137</v>
      </c>
      <c r="B145" s="258" t="s">
        <v>466</v>
      </c>
      <c r="C145" s="212" t="s">
        <v>318</v>
      </c>
      <c r="D145" s="213">
        <v>2017</v>
      </c>
      <c r="E145" s="227"/>
      <c r="F145" s="227"/>
      <c r="G145" s="219">
        <v>320</v>
      </c>
      <c r="H145" s="227"/>
      <c r="I145" s="219"/>
      <c r="J145" s="219">
        <v>320</v>
      </c>
      <c r="K145" s="227"/>
      <c r="L145" s="219">
        <v>320</v>
      </c>
      <c r="M145" s="219">
        <v>320</v>
      </c>
    </row>
    <row r="146" spans="1:13" ht="135">
      <c r="A146" s="206">
        <v>138</v>
      </c>
      <c r="B146" s="258" t="s">
        <v>467</v>
      </c>
      <c r="C146" s="212" t="s">
        <v>318</v>
      </c>
      <c r="D146" s="213">
        <v>2017</v>
      </c>
      <c r="E146" s="227"/>
      <c r="F146" s="227"/>
      <c r="G146" s="219">
        <v>320</v>
      </c>
      <c r="H146" s="227"/>
      <c r="I146" s="219"/>
      <c r="J146" s="219">
        <v>320</v>
      </c>
      <c r="K146" s="227"/>
      <c r="L146" s="219">
        <v>320</v>
      </c>
      <c r="M146" s="219">
        <v>320</v>
      </c>
    </row>
    <row r="147" spans="1:13" ht="165">
      <c r="A147" s="206">
        <v>139</v>
      </c>
      <c r="B147" s="258" t="s">
        <v>468</v>
      </c>
      <c r="C147" s="212" t="s">
        <v>318</v>
      </c>
      <c r="D147" s="213">
        <v>2017</v>
      </c>
      <c r="E147" s="227"/>
      <c r="F147" s="227"/>
      <c r="G147" s="219">
        <v>242.5</v>
      </c>
      <c r="H147" s="227"/>
      <c r="I147" s="219"/>
      <c r="J147" s="219">
        <v>242.5</v>
      </c>
      <c r="K147" s="227"/>
      <c r="L147" s="219">
        <v>242.5</v>
      </c>
      <c r="M147" s="219">
        <v>242.5</v>
      </c>
    </row>
    <row r="148" spans="1:13" ht="90">
      <c r="A148" s="206">
        <v>140</v>
      </c>
      <c r="B148" s="258" t="s">
        <v>469</v>
      </c>
      <c r="C148" s="212" t="s">
        <v>318</v>
      </c>
      <c r="D148" s="213">
        <v>2017</v>
      </c>
      <c r="E148" s="227"/>
      <c r="F148" s="227"/>
      <c r="G148" s="219">
        <v>248</v>
      </c>
      <c r="H148" s="227"/>
      <c r="I148" s="219"/>
      <c r="J148" s="219">
        <v>248</v>
      </c>
      <c r="K148" s="227"/>
      <c r="L148" s="219"/>
      <c r="M148" s="219"/>
    </row>
    <row r="149" spans="1:13" ht="120">
      <c r="A149" s="206">
        <v>141</v>
      </c>
      <c r="B149" s="258" t="s">
        <v>470</v>
      </c>
      <c r="C149" s="212" t="s">
        <v>318</v>
      </c>
      <c r="D149" s="213">
        <v>2017</v>
      </c>
      <c r="E149" s="227"/>
      <c r="F149" s="227"/>
      <c r="G149" s="219">
        <v>4520.09</v>
      </c>
      <c r="H149" s="227"/>
      <c r="I149" s="219"/>
      <c r="J149" s="219">
        <v>4520.09</v>
      </c>
      <c r="K149" s="227"/>
      <c r="L149" s="219">
        <v>4520.09</v>
      </c>
      <c r="M149" s="219">
        <v>4520.09</v>
      </c>
    </row>
    <row r="150" spans="1:13" ht="105">
      <c r="A150" s="206">
        <v>142</v>
      </c>
      <c r="B150" s="258" t="s">
        <v>471</v>
      </c>
      <c r="C150" s="212" t="s">
        <v>318</v>
      </c>
      <c r="D150" s="213">
        <v>2017</v>
      </c>
      <c r="E150" s="227"/>
      <c r="F150" s="227"/>
      <c r="G150" s="219">
        <v>2098.87</v>
      </c>
      <c r="H150" s="227"/>
      <c r="I150" s="219"/>
      <c r="J150" s="219">
        <v>2098.87</v>
      </c>
      <c r="K150" s="227"/>
      <c r="L150" s="219">
        <v>2098.87</v>
      </c>
      <c r="M150" s="219">
        <v>2098.87</v>
      </c>
    </row>
    <row r="151" spans="1:13" ht="165">
      <c r="A151" s="206">
        <v>143</v>
      </c>
      <c r="B151" s="258" t="s">
        <v>472</v>
      </c>
      <c r="C151" s="212" t="s">
        <v>318</v>
      </c>
      <c r="D151" s="213">
        <v>2017</v>
      </c>
      <c r="E151" s="227"/>
      <c r="F151" s="227"/>
      <c r="G151" s="219">
        <v>999.99</v>
      </c>
      <c r="H151" s="227"/>
      <c r="I151" s="219"/>
      <c r="J151" s="219">
        <v>999.99</v>
      </c>
      <c r="K151" s="227"/>
      <c r="L151" s="219">
        <v>999.99</v>
      </c>
      <c r="M151" s="219">
        <v>999.99</v>
      </c>
    </row>
    <row r="152" spans="1:13" ht="165">
      <c r="A152" s="206">
        <v>144</v>
      </c>
      <c r="B152" s="258" t="s">
        <v>473</v>
      </c>
      <c r="C152" s="212" t="s">
        <v>318</v>
      </c>
      <c r="D152" s="213">
        <v>2017</v>
      </c>
      <c r="E152" s="227"/>
      <c r="F152" s="227"/>
      <c r="G152" s="219">
        <v>824.37</v>
      </c>
      <c r="H152" s="227"/>
      <c r="I152" s="219"/>
      <c r="J152" s="219">
        <v>824.37</v>
      </c>
      <c r="K152" s="227"/>
      <c r="L152" s="219">
        <v>824.37</v>
      </c>
      <c r="M152" s="219">
        <v>824.37</v>
      </c>
    </row>
    <row r="153" spans="1:13" ht="120">
      <c r="A153" s="206">
        <v>145</v>
      </c>
      <c r="B153" s="258" t="s">
        <v>474</v>
      </c>
      <c r="C153" s="212" t="s">
        <v>318</v>
      </c>
      <c r="D153" s="213">
        <v>2017</v>
      </c>
      <c r="E153" s="227"/>
      <c r="F153" s="227"/>
      <c r="G153" s="219">
        <v>406.35</v>
      </c>
      <c r="H153" s="227"/>
      <c r="I153" s="219"/>
      <c r="J153" s="219">
        <v>406.35</v>
      </c>
      <c r="K153" s="227"/>
      <c r="L153" s="219"/>
      <c r="M153" s="219"/>
    </row>
    <row r="154" spans="1:13" ht="165">
      <c r="A154" s="206">
        <v>146</v>
      </c>
      <c r="B154" s="258" t="s">
        <v>475</v>
      </c>
      <c r="C154" s="212" t="s">
        <v>318</v>
      </c>
      <c r="D154" s="213">
        <v>2017</v>
      </c>
      <c r="E154" s="227"/>
      <c r="F154" s="227"/>
      <c r="G154" s="219">
        <v>2674.98</v>
      </c>
      <c r="H154" s="227"/>
      <c r="I154" s="219"/>
      <c r="J154" s="219">
        <v>2674.98</v>
      </c>
      <c r="K154" s="227"/>
      <c r="L154" s="219"/>
      <c r="M154" s="219"/>
    </row>
    <row r="155" spans="1:13" ht="150">
      <c r="A155" s="206">
        <v>147</v>
      </c>
      <c r="B155" s="258" t="s">
        <v>476</v>
      </c>
      <c r="C155" s="212" t="s">
        <v>318</v>
      </c>
      <c r="D155" s="213">
        <v>2017</v>
      </c>
      <c r="E155" s="227"/>
      <c r="F155" s="227"/>
      <c r="G155" s="219">
        <v>190</v>
      </c>
      <c r="H155" s="227"/>
      <c r="I155" s="219"/>
      <c r="J155" s="219">
        <v>190</v>
      </c>
      <c r="K155" s="227"/>
      <c r="L155" s="219">
        <v>190</v>
      </c>
      <c r="M155" s="219">
        <v>190</v>
      </c>
    </row>
    <row r="156" spans="1:13" ht="120">
      <c r="A156" s="206">
        <v>148</v>
      </c>
      <c r="B156" s="258" t="s">
        <v>477</v>
      </c>
      <c r="C156" s="212" t="s">
        <v>318</v>
      </c>
      <c r="D156" s="213">
        <v>2017</v>
      </c>
      <c r="E156" s="227"/>
      <c r="F156" s="227"/>
      <c r="G156" s="219">
        <v>1273.94</v>
      </c>
      <c r="H156" s="227"/>
      <c r="I156" s="219"/>
      <c r="J156" s="219">
        <v>1273.94</v>
      </c>
      <c r="K156" s="227"/>
      <c r="L156" s="219"/>
      <c r="M156" s="219"/>
    </row>
    <row r="157" spans="1:13" ht="90">
      <c r="A157" s="206">
        <v>149</v>
      </c>
      <c r="B157" s="258" t="s">
        <v>478</v>
      </c>
      <c r="C157" s="212" t="s">
        <v>318</v>
      </c>
      <c r="D157" s="213">
        <v>2017</v>
      </c>
      <c r="E157" s="227"/>
      <c r="F157" s="227"/>
      <c r="G157" s="219">
        <v>3513.24</v>
      </c>
      <c r="H157" s="227"/>
      <c r="I157" s="219"/>
      <c r="J157" s="219">
        <v>3513.24</v>
      </c>
      <c r="K157" s="227"/>
      <c r="L157" s="219"/>
      <c r="M157" s="219"/>
    </row>
    <row r="158" spans="1:13" ht="90">
      <c r="A158" s="206">
        <v>150</v>
      </c>
      <c r="B158" s="258" t="s">
        <v>479</v>
      </c>
      <c r="C158" s="212" t="s">
        <v>318</v>
      </c>
      <c r="D158" s="213">
        <v>2017</v>
      </c>
      <c r="E158" s="227"/>
      <c r="F158" s="227"/>
      <c r="G158" s="219">
        <v>1511.94</v>
      </c>
      <c r="H158" s="227"/>
      <c r="I158" s="219"/>
      <c r="J158" s="219">
        <v>1511.94</v>
      </c>
      <c r="K158" s="227"/>
      <c r="L158" s="219"/>
      <c r="M158" s="219"/>
    </row>
    <row r="159" spans="1:13" ht="120">
      <c r="A159" s="206">
        <v>151</v>
      </c>
      <c r="B159" s="258" t="s">
        <v>480</v>
      </c>
      <c r="C159" s="212" t="s">
        <v>318</v>
      </c>
      <c r="D159" s="213">
        <v>2017</v>
      </c>
      <c r="E159" s="227"/>
      <c r="F159" s="227"/>
      <c r="G159" s="219">
        <v>946.49</v>
      </c>
      <c r="H159" s="227"/>
      <c r="I159" s="219"/>
      <c r="J159" s="219">
        <v>946.49</v>
      </c>
      <c r="K159" s="227"/>
      <c r="L159" s="219"/>
      <c r="M159" s="219"/>
    </row>
    <row r="160" spans="1:13" ht="120">
      <c r="A160" s="206">
        <v>152</v>
      </c>
      <c r="B160" s="258" t="s">
        <v>481</v>
      </c>
      <c r="C160" s="212" t="s">
        <v>318</v>
      </c>
      <c r="D160" s="213">
        <v>2017</v>
      </c>
      <c r="E160" s="227"/>
      <c r="F160" s="227"/>
      <c r="G160" s="219">
        <v>4467.67</v>
      </c>
      <c r="H160" s="227"/>
      <c r="I160" s="219"/>
      <c r="J160" s="219">
        <v>4467.67</v>
      </c>
      <c r="K160" s="227"/>
      <c r="L160" s="219">
        <v>4467.67</v>
      </c>
      <c r="M160" s="219">
        <v>4467.67</v>
      </c>
    </row>
    <row r="161" spans="1:13" ht="165">
      <c r="A161" s="206">
        <v>153</v>
      </c>
      <c r="B161" s="258" t="s">
        <v>482</v>
      </c>
      <c r="C161" s="212" t="s">
        <v>318</v>
      </c>
      <c r="D161" s="213">
        <v>2017</v>
      </c>
      <c r="E161" s="227"/>
      <c r="F161" s="227"/>
      <c r="G161" s="219">
        <v>2187.57</v>
      </c>
      <c r="H161" s="227"/>
      <c r="I161" s="219"/>
      <c r="J161" s="219">
        <v>2187.57</v>
      </c>
      <c r="K161" s="227"/>
      <c r="L161" s="219"/>
      <c r="M161" s="219"/>
    </row>
    <row r="162" spans="1:13" ht="120">
      <c r="A162" s="206">
        <v>154</v>
      </c>
      <c r="B162" s="258" t="s">
        <v>483</v>
      </c>
      <c r="C162" s="212" t="s">
        <v>318</v>
      </c>
      <c r="D162" s="213">
        <v>2017</v>
      </c>
      <c r="E162" s="227"/>
      <c r="F162" s="227"/>
      <c r="G162" s="219">
        <v>1238.43</v>
      </c>
      <c r="H162" s="227"/>
      <c r="I162" s="219"/>
      <c r="J162" s="219">
        <v>1238.43</v>
      </c>
      <c r="K162" s="227"/>
      <c r="L162" s="219">
        <v>1238.43</v>
      </c>
      <c r="M162" s="219">
        <v>1238.43</v>
      </c>
    </row>
    <row r="163" spans="1:13" ht="150">
      <c r="A163" s="206">
        <v>155</v>
      </c>
      <c r="B163" s="258" t="s">
        <v>484</v>
      </c>
      <c r="C163" s="212" t="s">
        <v>318</v>
      </c>
      <c r="D163" s="213">
        <v>2017</v>
      </c>
      <c r="E163" s="227"/>
      <c r="F163" s="227"/>
      <c r="G163" s="219">
        <v>1340.02</v>
      </c>
      <c r="H163" s="227"/>
      <c r="I163" s="219"/>
      <c r="J163" s="219">
        <v>1340.02</v>
      </c>
      <c r="K163" s="227"/>
      <c r="L163" s="219"/>
      <c r="M163" s="219"/>
    </row>
    <row r="164" spans="1:13" ht="90">
      <c r="A164" s="206">
        <v>156</v>
      </c>
      <c r="B164" s="258" t="s">
        <v>485</v>
      </c>
      <c r="C164" s="212" t="s">
        <v>318</v>
      </c>
      <c r="D164" s="213">
        <v>2017</v>
      </c>
      <c r="E164" s="227"/>
      <c r="F164" s="227"/>
      <c r="G164" s="219">
        <v>324.31</v>
      </c>
      <c r="H164" s="227"/>
      <c r="I164" s="219"/>
      <c r="J164" s="219">
        <v>324.31</v>
      </c>
      <c r="K164" s="227"/>
      <c r="L164" s="219">
        <v>324.31</v>
      </c>
      <c r="M164" s="219">
        <v>324.31</v>
      </c>
    </row>
    <row r="165" spans="1:13" ht="90">
      <c r="A165" s="206">
        <v>157</v>
      </c>
      <c r="B165" s="258" t="s">
        <v>486</v>
      </c>
      <c r="C165" s="212" t="s">
        <v>318</v>
      </c>
      <c r="D165" s="213">
        <v>2017</v>
      </c>
      <c r="E165" s="227"/>
      <c r="F165" s="227"/>
      <c r="G165" s="219">
        <v>597.73</v>
      </c>
      <c r="H165" s="227"/>
      <c r="I165" s="219"/>
      <c r="J165" s="219">
        <v>597.73</v>
      </c>
      <c r="K165" s="227"/>
      <c r="L165" s="219">
        <v>597.73</v>
      </c>
      <c r="M165" s="219">
        <v>597.73</v>
      </c>
    </row>
    <row r="166" spans="1:13" ht="165">
      <c r="A166" s="206">
        <v>158</v>
      </c>
      <c r="B166" s="258" t="s">
        <v>487</v>
      </c>
      <c r="C166" s="212" t="s">
        <v>318</v>
      </c>
      <c r="D166" s="213">
        <v>2017</v>
      </c>
      <c r="E166" s="227"/>
      <c r="F166" s="227"/>
      <c r="G166" s="219">
        <v>7070</v>
      </c>
      <c r="H166" s="227"/>
      <c r="I166" s="219"/>
      <c r="J166" s="219">
        <v>7070</v>
      </c>
      <c r="K166" s="227"/>
      <c r="L166" s="219">
        <v>7070</v>
      </c>
      <c r="M166" s="219">
        <v>7070</v>
      </c>
    </row>
    <row r="167" spans="1:13" ht="105">
      <c r="A167" s="206">
        <v>159</v>
      </c>
      <c r="B167" s="258" t="s">
        <v>488</v>
      </c>
      <c r="C167" s="212" t="s">
        <v>318</v>
      </c>
      <c r="D167" s="213">
        <v>2017</v>
      </c>
      <c r="E167" s="227"/>
      <c r="F167" s="227"/>
      <c r="G167" s="219">
        <v>2667</v>
      </c>
      <c r="H167" s="227"/>
      <c r="I167" s="219"/>
      <c r="J167" s="219">
        <v>2667</v>
      </c>
      <c r="K167" s="227"/>
      <c r="L167" s="219">
        <v>2667</v>
      </c>
      <c r="M167" s="219">
        <v>2667</v>
      </c>
    </row>
    <row r="168" spans="1:13" ht="135">
      <c r="A168" s="206">
        <v>160</v>
      </c>
      <c r="B168" s="258" t="s">
        <v>489</v>
      </c>
      <c r="C168" s="212" t="s">
        <v>318</v>
      </c>
      <c r="D168" s="213">
        <v>2017</v>
      </c>
      <c r="E168" s="227"/>
      <c r="F168" s="227"/>
      <c r="G168" s="219">
        <v>369</v>
      </c>
      <c r="H168" s="227"/>
      <c r="I168" s="219"/>
      <c r="J168" s="219">
        <v>369</v>
      </c>
      <c r="K168" s="227"/>
      <c r="L168" s="219"/>
      <c r="M168" s="219"/>
    </row>
    <row r="169" spans="1:13" ht="150">
      <c r="A169" s="206">
        <v>161</v>
      </c>
      <c r="B169" s="258" t="s">
        <v>490</v>
      </c>
      <c r="C169" s="212" t="s">
        <v>318</v>
      </c>
      <c r="D169" s="213">
        <v>2017</v>
      </c>
      <c r="E169" s="227"/>
      <c r="F169" s="227"/>
      <c r="G169" s="219">
        <v>870.63</v>
      </c>
      <c r="H169" s="227"/>
      <c r="I169" s="219"/>
      <c r="J169" s="219">
        <v>870.63</v>
      </c>
      <c r="K169" s="227"/>
      <c r="L169" s="219">
        <v>870.63</v>
      </c>
      <c r="M169" s="219">
        <v>870.63</v>
      </c>
    </row>
    <row r="170" spans="1:13" ht="105">
      <c r="A170" s="206">
        <v>162</v>
      </c>
      <c r="B170" s="258" t="s">
        <v>491</v>
      </c>
      <c r="C170" s="212" t="s">
        <v>318</v>
      </c>
      <c r="D170" s="213">
        <v>2017</v>
      </c>
      <c r="E170" s="227"/>
      <c r="F170" s="227"/>
      <c r="G170" s="219">
        <v>462.53</v>
      </c>
      <c r="H170" s="227"/>
      <c r="I170" s="219"/>
      <c r="J170" s="219">
        <v>462.53</v>
      </c>
      <c r="K170" s="227"/>
      <c r="L170" s="219"/>
      <c r="M170" s="219"/>
    </row>
    <row r="171" spans="1:13" ht="165">
      <c r="A171" s="206">
        <v>163</v>
      </c>
      <c r="B171" s="258" t="s">
        <v>492</v>
      </c>
      <c r="C171" s="212" t="s">
        <v>318</v>
      </c>
      <c r="D171" s="213">
        <v>2017</v>
      </c>
      <c r="E171" s="227"/>
      <c r="F171" s="227"/>
      <c r="G171" s="219">
        <v>743.27</v>
      </c>
      <c r="H171" s="227"/>
      <c r="I171" s="219"/>
      <c r="J171" s="219"/>
      <c r="K171" s="227"/>
      <c r="L171" s="219"/>
      <c r="M171" s="219"/>
    </row>
    <row r="172" spans="1:13" ht="105">
      <c r="A172" s="206">
        <v>164</v>
      </c>
      <c r="B172" s="258" t="s">
        <v>493</v>
      </c>
      <c r="C172" s="212" t="s">
        <v>318</v>
      </c>
      <c r="D172" s="213">
        <v>2017</v>
      </c>
      <c r="E172" s="227"/>
      <c r="F172" s="227"/>
      <c r="G172" s="219">
        <v>450</v>
      </c>
      <c r="H172" s="227"/>
      <c r="I172" s="219"/>
      <c r="J172" s="219"/>
      <c r="K172" s="227"/>
      <c r="L172" s="219"/>
      <c r="M172" s="219"/>
    </row>
    <row r="173" spans="1:13" ht="120">
      <c r="A173" s="206">
        <v>165</v>
      </c>
      <c r="B173" s="258" t="s">
        <v>494</v>
      </c>
      <c r="C173" s="212" t="s">
        <v>318</v>
      </c>
      <c r="D173" s="213">
        <v>2017</v>
      </c>
      <c r="E173" s="227"/>
      <c r="F173" s="227"/>
      <c r="G173" s="219">
        <v>350</v>
      </c>
      <c r="H173" s="227"/>
      <c r="I173" s="219"/>
      <c r="J173" s="219"/>
      <c r="K173" s="227"/>
      <c r="L173" s="219"/>
      <c r="M173" s="219"/>
    </row>
    <row r="174" spans="1:13" ht="120">
      <c r="A174" s="206">
        <v>166</v>
      </c>
      <c r="B174" s="258" t="s">
        <v>495</v>
      </c>
      <c r="C174" s="212" t="s">
        <v>318</v>
      </c>
      <c r="D174" s="213">
        <v>2017</v>
      </c>
      <c r="E174" s="227"/>
      <c r="F174" s="227"/>
      <c r="G174" s="219">
        <v>450</v>
      </c>
      <c r="H174" s="227"/>
      <c r="I174" s="219"/>
      <c r="J174" s="219"/>
      <c r="K174" s="227"/>
      <c r="L174" s="219"/>
      <c r="M174" s="219"/>
    </row>
    <row r="175" spans="1:13" ht="105">
      <c r="A175" s="206">
        <v>167</v>
      </c>
      <c r="B175" s="258" t="s">
        <v>496</v>
      </c>
      <c r="C175" s="212" t="s">
        <v>318</v>
      </c>
      <c r="D175" s="213">
        <v>2017</v>
      </c>
      <c r="E175" s="227"/>
      <c r="F175" s="227"/>
      <c r="G175" s="219">
        <v>2873.79</v>
      </c>
      <c r="H175" s="227"/>
      <c r="I175" s="219"/>
      <c r="J175" s="219"/>
      <c r="K175" s="227"/>
      <c r="L175" s="219"/>
      <c r="M175" s="219"/>
    </row>
    <row r="176" spans="1:13" ht="120">
      <c r="A176" s="206">
        <v>168</v>
      </c>
      <c r="B176" s="258" t="s">
        <v>497</v>
      </c>
      <c r="C176" s="212" t="s">
        <v>318</v>
      </c>
      <c r="D176" s="213">
        <v>2017</v>
      </c>
      <c r="E176" s="227"/>
      <c r="F176" s="227"/>
      <c r="G176" s="219">
        <v>1000</v>
      </c>
      <c r="H176" s="227"/>
      <c r="I176" s="219"/>
      <c r="J176" s="219"/>
      <c r="K176" s="227"/>
      <c r="L176" s="219"/>
      <c r="M176" s="219"/>
    </row>
    <row r="177" spans="1:13" ht="165">
      <c r="A177" s="206">
        <v>169</v>
      </c>
      <c r="B177" s="258" t="s">
        <v>498</v>
      </c>
      <c r="C177" s="212" t="s">
        <v>318</v>
      </c>
      <c r="D177" s="213">
        <v>2017</v>
      </c>
      <c r="E177" s="227"/>
      <c r="F177" s="227"/>
      <c r="G177" s="219">
        <v>1560</v>
      </c>
      <c r="H177" s="227"/>
      <c r="I177" s="219"/>
      <c r="J177" s="219"/>
      <c r="K177" s="227"/>
      <c r="L177" s="219"/>
      <c r="M177" s="219"/>
    </row>
    <row r="178" spans="1:13" ht="105">
      <c r="A178" s="206">
        <v>170</v>
      </c>
      <c r="B178" s="258" t="s">
        <v>499</v>
      </c>
      <c r="C178" s="212" t="s">
        <v>318</v>
      </c>
      <c r="D178" s="213">
        <v>2017</v>
      </c>
      <c r="E178" s="227"/>
      <c r="F178" s="227"/>
      <c r="G178" s="219">
        <v>260</v>
      </c>
      <c r="H178" s="227"/>
      <c r="I178" s="219"/>
      <c r="J178" s="219"/>
      <c r="K178" s="227"/>
      <c r="L178" s="219"/>
      <c r="M178" s="219"/>
    </row>
    <row r="179" spans="1:13" ht="105">
      <c r="A179" s="206">
        <v>171</v>
      </c>
      <c r="B179" s="258" t="s">
        <v>500</v>
      </c>
      <c r="C179" s="212" t="s">
        <v>318</v>
      </c>
      <c r="D179" s="213">
        <v>2017</v>
      </c>
      <c r="E179" s="227"/>
      <c r="F179" s="227"/>
      <c r="G179" s="219">
        <v>247</v>
      </c>
      <c r="H179" s="227"/>
      <c r="I179" s="219"/>
      <c r="J179" s="219">
        <v>247</v>
      </c>
      <c r="K179" s="227"/>
      <c r="L179" s="219"/>
      <c r="M179" s="219"/>
    </row>
    <row r="180" spans="1:13" ht="105">
      <c r="A180" s="206">
        <v>172</v>
      </c>
      <c r="B180" s="258" t="s">
        <v>501</v>
      </c>
      <c r="C180" s="212" t="s">
        <v>318</v>
      </c>
      <c r="D180" s="213">
        <v>2017</v>
      </c>
      <c r="E180" s="227"/>
      <c r="F180" s="227"/>
      <c r="G180" s="219">
        <v>6965</v>
      </c>
      <c r="H180" s="227"/>
      <c r="I180" s="219"/>
      <c r="J180" s="219">
        <v>6965</v>
      </c>
      <c r="K180" s="227"/>
      <c r="L180" s="219"/>
      <c r="M180" s="219"/>
    </row>
    <row r="181" spans="1:13" ht="120">
      <c r="A181" s="206">
        <v>173</v>
      </c>
      <c r="B181" s="258" t="s">
        <v>502</v>
      </c>
      <c r="C181" s="212" t="s">
        <v>318</v>
      </c>
      <c r="D181" s="213">
        <v>2017</v>
      </c>
      <c r="E181" s="227"/>
      <c r="F181" s="227"/>
      <c r="G181" s="219">
        <v>4270</v>
      </c>
      <c r="H181" s="227"/>
      <c r="I181" s="219"/>
      <c r="J181" s="219"/>
      <c r="K181" s="227"/>
      <c r="L181" s="219"/>
      <c r="M181" s="219"/>
    </row>
    <row r="182" spans="1:13" ht="90">
      <c r="A182" s="206">
        <v>174</v>
      </c>
      <c r="B182" s="258" t="s">
        <v>503</v>
      </c>
      <c r="C182" s="212" t="s">
        <v>318</v>
      </c>
      <c r="D182" s="213">
        <v>2017</v>
      </c>
      <c r="E182" s="227"/>
      <c r="F182" s="227"/>
      <c r="G182" s="219">
        <v>6650</v>
      </c>
      <c r="H182" s="227"/>
      <c r="I182" s="219"/>
      <c r="J182" s="219"/>
      <c r="K182" s="227"/>
      <c r="L182" s="219"/>
      <c r="M182" s="219"/>
    </row>
    <row r="183" spans="1:13" ht="15.75">
      <c r="A183" s="206"/>
      <c r="B183" s="235" t="s">
        <v>319</v>
      </c>
      <c r="C183" s="236"/>
      <c r="D183" s="237"/>
      <c r="E183" s="238"/>
      <c r="F183" s="238"/>
      <c r="G183" s="239">
        <f>SUM(G9:G182)</f>
        <v>529270.47786</v>
      </c>
      <c r="H183" s="239"/>
      <c r="I183" s="239"/>
      <c r="J183" s="239">
        <f>SUM(J9:J182)</f>
        <v>459881.2378599999</v>
      </c>
      <c r="K183" s="239"/>
      <c r="L183" s="239">
        <f>SUM(L9:L182)</f>
        <v>411250.2497199998</v>
      </c>
      <c r="M183" s="239">
        <v>411250.25</v>
      </c>
    </row>
    <row r="184" spans="1:13" ht="15.75">
      <c r="A184" s="240"/>
      <c r="B184" s="241"/>
      <c r="C184" s="242"/>
      <c r="D184" s="243"/>
      <c r="E184" s="240"/>
      <c r="F184" s="240"/>
      <c r="G184" s="244"/>
      <c r="H184" s="240"/>
      <c r="I184" s="240"/>
      <c r="J184" s="244"/>
      <c r="K184" s="240"/>
      <c r="L184" s="244"/>
      <c r="M184" s="240"/>
    </row>
  </sheetData>
  <sheetProtection/>
  <mergeCells count="16">
    <mergeCell ref="A7:A8"/>
    <mergeCell ref="B1:N1"/>
    <mergeCell ref="B2:N2"/>
    <mergeCell ref="B3:N3"/>
    <mergeCell ref="B5:M5"/>
    <mergeCell ref="B4:M4"/>
    <mergeCell ref="K6:L6"/>
    <mergeCell ref="J7:J8"/>
    <mergeCell ref="B7:B8"/>
    <mergeCell ref="C7:C8"/>
    <mergeCell ref="D7:D8"/>
    <mergeCell ref="E7:E8"/>
    <mergeCell ref="M7:M8"/>
    <mergeCell ref="F7:G7"/>
    <mergeCell ref="H7:I7"/>
    <mergeCell ref="K7:L7"/>
  </mergeCells>
  <printOptions/>
  <pageMargins left="0.17" right="0.16" top="0.3937007874015748" bottom="0.3937007874015748" header="0.5118110236220472" footer="0.5118110236220472"/>
  <pageSetup horizontalDpi="600" verticalDpi="600" orientation="portrait" paperSize="9" scale="84"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Q37"/>
  <sheetViews>
    <sheetView zoomScale="75" zoomScaleNormal="75" zoomScalePageLayoutView="0" workbookViewId="0" topLeftCell="A1">
      <selection activeCell="A7" sqref="A7:B8"/>
    </sheetView>
  </sheetViews>
  <sheetFormatPr defaultColWidth="40.75390625" defaultRowHeight="12.75"/>
  <cols>
    <col min="1" max="1" width="32.75390625" style="56" customWidth="1"/>
    <col min="2" max="2" width="36.625" style="56" customWidth="1"/>
    <col min="3" max="3" width="19.125" style="56" customWidth="1"/>
    <col min="4" max="4" width="18.75390625" style="56" customWidth="1"/>
    <col min="5" max="5" width="42.125" style="56" customWidth="1"/>
    <col min="6" max="16384" width="40.75390625" style="56" customWidth="1"/>
  </cols>
  <sheetData>
    <row r="1" spans="5:17" ht="15.75">
      <c r="E1" s="57" t="s">
        <v>187</v>
      </c>
      <c r="F1" s="57"/>
      <c r="G1" s="57"/>
      <c r="H1" s="57"/>
      <c r="I1" s="57"/>
      <c r="J1" s="57"/>
      <c r="K1" s="57"/>
      <c r="L1" s="57"/>
      <c r="M1" s="57"/>
      <c r="N1" s="57"/>
      <c r="O1" s="57"/>
      <c r="P1" s="57"/>
      <c r="Q1" s="57"/>
    </row>
    <row r="2" ht="13.5">
      <c r="D2" s="58"/>
    </row>
    <row r="3" spans="1:5" ht="20.25" customHeight="1">
      <c r="A3" s="375" t="s">
        <v>304</v>
      </c>
      <c r="B3" s="375"/>
      <c r="C3" s="375"/>
      <c r="D3" s="375"/>
      <c r="E3" s="375"/>
    </row>
    <row r="4" spans="1:5" ht="34.5" customHeight="1">
      <c r="A4" s="376" t="s">
        <v>336</v>
      </c>
      <c r="B4" s="376"/>
      <c r="C4" s="376"/>
      <c r="D4" s="376"/>
      <c r="E4" s="376"/>
    </row>
    <row r="5" spans="1:5" ht="18.75">
      <c r="A5" s="346" t="s">
        <v>511</v>
      </c>
      <c r="B5" s="346"/>
      <c r="C5" s="346"/>
      <c r="D5" s="346"/>
      <c r="E5" s="346"/>
    </row>
    <row r="6" ht="13.5" thickBot="1"/>
    <row r="7" spans="1:5" ht="16.5" thickBot="1">
      <c r="A7" s="383" t="s">
        <v>305</v>
      </c>
      <c r="B7" s="384"/>
      <c r="C7" s="381" t="s">
        <v>226</v>
      </c>
      <c r="D7" s="382"/>
      <c r="E7" s="377" t="s">
        <v>234</v>
      </c>
    </row>
    <row r="8" spans="1:5" ht="96" customHeight="1" thickBot="1">
      <c r="A8" s="385"/>
      <c r="B8" s="386"/>
      <c r="C8" s="59" t="s">
        <v>328</v>
      </c>
      <c r="D8" s="60" t="s">
        <v>512</v>
      </c>
      <c r="E8" s="378"/>
    </row>
    <row r="9" spans="1:10" ht="12.75" customHeight="1">
      <c r="A9" s="373" t="s">
        <v>222</v>
      </c>
      <c r="B9" s="373" t="s">
        <v>223</v>
      </c>
      <c r="C9" s="373" t="s">
        <v>224</v>
      </c>
      <c r="D9" s="373" t="s">
        <v>225</v>
      </c>
      <c r="E9" s="378"/>
      <c r="J9" s="61"/>
    </row>
    <row r="10" spans="1:5" ht="13.5" thickBot="1">
      <c r="A10" s="374"/>
      <c r="B10" s="374"/>
      <c r="C10" s="374"/>
      <c r="D10" s="374"/>
      <c r="E10" s="379"/>
    </row>
    <row r="11" spans="1:5" ht="110.25">
      <c r="A11" s="62" t="s">
        <v>259</v>
      </c>
      <c r="B11" s="63" t="s">
        <v>260</v>
      </c>
      <c r="C11" s="64">
        <v>550</v>
      </c>
      <c r="D11" s="64">
        <v>381.81</v>
      </c>
      <c r="E11" s="65" t="s">
        <v>513</v>
      </c>
    </row>
    <row r="12" spans="1:5" ht="150" customHeight="1">
      <c r="A12" s="66" t="s">
        <v>258</v>
      </c>
      <c r="B12" s="67" t="s">
        <v>306</v>
      </c>
      <c r="C12" s="68">
        <v>5472</v>
      </c>
      <c r="D12" s="68">
        <v>3389.4</v>
      </c>
      <c r="E12" s="69" t="s">
        <v>429</v>
      </c>
    </row>
    <row r="13" spans="1:5" ht="322.5" customHeight="1">
      <c r="A13" s="70" t="s">
        <v>261</v>
      </c>
      <c r="B13" s="71" t="s">
        <v>349</v>
      </c>
      <c r="C13" s="248">
        <v>73894.7</v>
      </c>
      <c r="D13" s="68">
        <v>55154.6</v>
      </c>
      <c r="E13" s="72" t="s">
        <v>363</v>
      </c>
    </row>
    <row r="14" spans="1:5" ht="98.25" customHeight="1">
      <c r="A14" s="73" t="s">
        <v>262</v>
      </c>
      <c r="B14" s="71" t="s">
        <v>348</v>
      </c>
      <c r="C14" s="68">
        <v>2549</v>
      </c>
      <c r="D14" s="68">
        <v>99</v>
      </c>
      <c r="E14" s="259" t="s">
        <v>514</v>
      </c>
    </row>
    <row r="15" spans="1:5" ht="151.5" customHeight="1">
      <c r="A15" s="73" t="s">
        <v>263</v>
      </c>
      <c r="B15" s="71" t="s">
        <v>307</v>
      </c>
      <c r="C15" s="68">
        <v>22013.4</v>
      </c>
      <c r="D15" s="68">
        <v>7017.7</v>
      </c>
      <c r="E15" s="72" t="s">
        <v>430</v>
      </c>
    </row>
    <row r="16" spans="1:5" ht="140.25" customHeight="1">
      <c r="A16" s="74" t="s">
        <v>264</v>
      </c>
      <c r="B16" s="75" t="s">
        <v>308</v>
      </c>
      <c r="C16" s="248">
        <v>198893.1</v>
      </c>
      <c r="D16" s="76">
        <v>167720.2</v>
      </c>
      <c r="E16" s="77" t="s">
        <v>4</v>
      </c>
    </row>
    <row r="17" spans="1:5" ht="168" customHeight="1">
      <c r="A17" s="73" t="s">
        <v>265</v>
      </c>
      <c r="B17" s="71" t="s">
        <v>309</v>
      </c>
      <c r="C17" s="78">
        <v>208785.1</v>
      </c>
      <c r="D17" s="68">
        <v>98609.2</v>
      </c>
      <c r="E17" s="72" t="s">
        <v>431</v>
      </c>
    </row>
    <row r="18" spans="1:5" ht="99" customHeight="1">
      <c r="A18" s="79" t="s">
        <v>356</v>
      </c>
      <c r="B18" s="71" t="s">
        <v>310</v>
      </c>
      <c r="C18" s="68">
        <v>3113.3</v>
      </c>
      <c r="D18" s="68">
        <v>3046.1</v>
      </c>
      <c r="E18" s="72" t="s">
        <v>432</v>
      </c>
    </row>
    <row r="19" spans="1:5" ht="97.5" customHeight="1">
      <c r="A19" s="73" t="s">
        <v>357</v>
      </c>
      <c r="B19" s="71" t="s">
        <v>311</v>
      </c>
      <c r="C19" s="68">
        <v>63600.5</v>
      </c>
      <c r="D19" s="68">
        <v>28887.3</v>
      </c>
      <c r="E19" s="72" t="s">
        <v>433</v>
      </c>
    </row>
    <row r="20" spans="1:5" ht="132.75" customHeight="1">
      <c r="A20" s="73" t="s">
        <v>358</v>
      </c>
      <c r="B20" s="80" t="s">
        <v>352</v>
      </c>
      <c r="C20" s="68">
        <v>785.4</v>
      </c>
      <c r="D20" s="68">
        <v>737.2</v>
      </c>
      <c r="E20" s="250" t="s">
        <v>434</v>
      </c>
    </row>
    <row r="21" spans="1:5" ht="163.5" customHeight="1">
      <c r="A21" s="73" t="s">
        <v>359</v>
      </c>
      <c r="B21" s="80" t="s">
        <v>351</v>
      </c>
      <c r="C21" s="68">
        <v>3260.8</v>
      </c>
      <c r="D21" s="68">
        <v>3260.8</v>
      </c>
      <c r="E21" s="260" t="s">
        <v>515</v>
      </c>
    </row>
    <row r="22" spans="1:5" ht="260.25" customHeight="1">
      <c r="A22" s="73" t="s">
        <v>360</v>
      </c>
      <c r="B22" s="71" t="s">
        <v>313</v>
      </c>
      <c r="C22" s="68">
        <v>5404.6</v>
      </c>
      <c r="D22" s="68">
        <v>4506.9</v>
      </c>
      <c r="E22" s="72" t="s">
        <v>435</v>
      </c>
    </row>
    <row r="23" spans="1:5" ht="119.25" customHeight="1">
      <c r="A23" s="81" t="s">
        <v>361</v>
      </c>
      <c r="B23" s="82" t="s">
        <v>350</v>
      </c>
      <c r="C23" s="83">
        <v>2045</v>
      </c>
      <c r="D23" s="68">
        <v>1871.4</v>
      </c>
      <c r="E23" s="84" t="s">
        <v>436</v>
      </c>
    </row>
    <row r="24" spans="1:5" ht="160.5" customHeight="1">
      <c r="A24" s="81" t="s">
        <v>364</v>
      </c>
      <c r="B24" s="82" t="s">
        <v>365</v>
      </c>
      <c r="C24" s="83">
        <v>0</v>
      </c>
      <c r="D24" s="68">
        <v>0</v>
      </c>
      <c r="E24" s="71" t="s">
        <v>516</v>
      </c>
    </row>
    <row r="25" spans="1:6" ht="27" customHeight="1">
      <c r="A25" s="380" t="s">
        <v>227</v>
      </c>
      <c r="B25" s="380"/>
      <c r="C25" s="68">
        <f>SUM(C11:C24)</f>
        <v>590366.9000000001</v>
      </c>
      <c r="D25" s="68">
        <f>SUM(D11:D24)</f>
        <v>374681.61000000004</v>
      </c>
      <c r="E25" s="85"/>
      <c r="F25" s="56" t="s">
        <v>362</v>
      </c>
    </row>
    <row r="26" spans="1:5" ht="15.75">
      <c r="A26" s="86"/>
      <c r="B26" s="86"/>
      <c r="C26" s="86"/>
      <c r="D26" s="86"/>
      <c r="E26" s="86"/>
    </row>
    <row r="37" ht="14.25">
      <c r="E37" s="87"/>
    </row>
  </sheetData>
  <sheetProtection/>
  <mergeCells count="11">
    <mergeCell ref="A25:B25"/>
    <mergeCell ref="C9:C10"/>
    <mergeCell ref="D9:D10"/>
    <mergeCell ref="C7:D7"/>
    <mergeCell ref="A7:B8"/>
    <mergeCell ref="A9:A10"/>
    <mergeCell ref="B9:B10"/>
    <mergeCell ref="A3:E3"/>
    <mergeCell ref="A4:E4"/>
    <mergeCell ref="A5:E5"/>
    <mergeCell ref="E7:E10"/>
  </mergeCells>
  <printOptions/>
  <pageMargins left="0.15748031496062992" right="0.15748031496062992" top="0.3937007874015748" bottom="0.3937007874015748" header="0.31496062992125984" footer="0.3149606299212598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1</cp:lastModifiedBy>
  <cp:lastPrinted>2018-03-01T14:01:22Z</cp:lastPrinted>
  <dcterms:created xsi:type="dcterms:W3CDTF">2007-10-25T07:17:21Z</dcterms:created>
  <dcterms:modified xsi:type="dcterms:W3CDTF">2018-03-01T14:01:31Z</dcterms:modified>
  <cp:category/>
  <cp:version/>
  <cp:contentType/>
  <cp:contentStatus/>
</cp:coreProperties>
</file>