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5" windowWidth="11310" windowHeight="7245" firstSheet="1" activeTab="4"/>
  </bookViews>
  <sheets>
    <sheet name="Приложение 1" sheetId="1" r:id="rId1"/>
    <sheet name="Прил. 2 Эталон" sheetId="2" r:id="rId2"/>
    <sheet name="Прил. 2 ОРИМИ " sheetId="3" r:id="rId3"/>
    <sheet name="Приложение 3" sheetId="4" r:id="rId4"/>
    <sheet name="Приложение 4 " sheetId="5" r:id="rId5"/>
    <sheet name="Приложение 5 " sheetId="6" r:id="rId6"/>
  </sheets>
  <definedNames>
    <definedName name="_xlnm.Print_Titles" localSheetId="0">'Приложение 1'!$7:$8</definedName>
  </definedNames>
  <calcPr fullCalcOnLoad="1"/>
</workbook>
</file>

<file path=xl/sharedStrings.xml><?xml version="1.0" encoding="utf-8"?>
<sst xmlns="http://schemas.openxmlformats.org/spreadsheetml/2006/main" count="1082" uniqueCount="514">
  <si>
    <t>Муниципальное образование, адрес: МО "Свердловское городское поселение"                                                         188683, Лен.обл., Всеволожский р-н, п.им. Свердлова, 1 мкр, д.1</t>
  </si>
  <si>
    <t>млн.шт. усл.кирпич</t>
  </si>
  <si>
    <t>Муниципальное образование, адрес: МО "Свердловское городское поселение"                                                         188682, Лен.обл., Всеволожский р-н, п.им. Свердлова, 1 мкр, уч.15/4</t>
  </si>
  <si>
    <t>Отгружено товаров собственного производства, выполнено работ и услуг с НДС (покупная продукция 12,5 млн.руб.)</t>
  </si>
  <si>
    <t>ООО "Авто-Альянс";197706, СПб, г. Сестрорецк, Транспортный пер., д.3, АЭФ-81/15 от 10.11.2015</t>
  </si>
  <si>
    <t>ООО "Гарант-Кадастр"; 191124, Санкт-Петербург, ул. Пролетарской диктатуры, д.6, лит. А, ЗК-11/16МП от 04.08.2016</t>
  </si>
  <si>
    <t>ООО "АКВАНОРД"; 196315, Санкт-Петербург, ул. Фрунзе, 15, литер А, пом. 29Н  ЗК-19/16 от 27.12.2016</t>
  </si>
  <si>
    <t>ООО "ИнвестСтройПроект"; 188682, ЛО, Всеволожский р-н, п. Свердлова, мкрн. 1, д. 23а   ОК-101/16 от 09.01.2017</t>
  </si>
  <si>
    <t>ООО "ИнвестСтройПроект"; 188682, ЛО, Всеволожский р-н, п. Свердлова, мкрн. 1, д. 23а   ОК-102/16 от 09.01.2017</t>
  </si>
  <si>
    <t>ООО "ИнвестСтройПроект"; 188682, ЛО, Всеволожский р-н, п. Свердлова, мкрн. 1, д. 23а   ОК-103/16 от 09.01.2017</t>
  </si>
  <si>
    <t>ООО "Хэлипойтс";197341, СПб, ул. Афонская, д. 2  ОК-163/16 от 13.01.2017</t>
  </si>
  <si>
    <t>ООО "Миро Групп"; 191025, Санкт-Петербург, ул. Восстания, дом 6, лит. А ОК-100/16МП от 19.12.2016</t>
  </si>
  <si>
    <t>ООО "Авангард";197343, Санкт-Петербург, Ланское шоссе, д.59, литерА МК-151/16 от 19.12.2016</t>
  </si>
  <si>
    <t xml:space="preserve"> № п/п</t>
  </si>
  <si>
    <t>Наименование показателя</t>
  </si>
  <si>
    <t xml:space="preserve">1.1. </t>
  </si>
  <si>
    <t>чел.</t>
  </si>
  <si>
    <t>1.2.</t>
  </si>
  <si>
    <t>1.3.</t>
  </si>
  <si>
    <t xml:space="preserve"> - растениеводство   </t>
  </si>
  <si>
    <t xml:space="preserve"> - животноводство   </t>
  </si>
  <si>
    <t>Производство важнейших видов продукции сельского хозяйства в натуральном выражении:</t>
  </si>
  <si>
    <t xml:space="preserve"> - зерно</t>
  </si>
  <si>
    <t xml:space="preserve"> - картофель</t>
  </si>
  <si>
    <t xml:space="preserve"> - молоко</t>
  </si>
  <si>
    <t xml:space="preserve"> - мясо (в живом весе)</t>
  </si>
  <si>
    <t xml:space="preserve"> - овощи (открытого и закрытого грунта)</t>
  </si>
  <si>
    <t>тыс. т</t>
  </si>
  <si>
    <t>руб.</t>
  </si>
  <si>
    <t>тыс. руб.</t>
  </si>
  <si>
    <t xml:space="preserve"> - строительство</t>
  </si>
  <si>
    <t xml:space="preserve"> - обрабатывающие производства</t>
  </si>
  <si>
    <t xml:space="preserve"> - сельское хозяйство</t>
  </si>
  <si>
    <t>Налоги на имущество</t>
  </si>
  <si>
    <t>Общегосударственные вопросы</t>
  </si>
  <si>
    <t xml:space="preserve"> - образование</t>
  </si>
  <si>
    <t xml:space="preserve"> - сельское хозяйство, охота и лесное хозяйство</t>
  </si>
  <si>
    <t xml:space="preserve"> - добыча полезных ископаемых</t>
  </si>
  <si>
    <t xml:space="preserve"> - производство и распределение электроэнергии, газа и воды</t>
  </si>
  <si>
    <t xml:space="preserve"> - оптовая и розничная торговля; ремонт автотранспортных средств, мотоциклов, бытовых изделий и предметов личного  пользования</t>
  </si>
  <si>
    <t xml:space="preserve"> - транспорт и связь</t>
  </si>
  <si>
    <t xml:space="preserve"> - здравоохранение и предоставление социальных услуг</t>
  </si>
  <si>
    <t xml:space="preserve"> - предоставление прочих коммунальных, социальных   и персональных услуг</t>
  </si>
  <si>
    <t xml:space="preserve"> - деятельность по организации отдыха  и развлечений, культуры  и спорта</t>
  </si>
  <si>
    <t xml:space="preserve"> %</t>
  </si>
  <si>
    <t>млн. руб.</t>
  </si>
  <si>
    <t>ед./чел.</t>
  </si>
  <si>
    <t>Период ожидания жилья</t>
  </si>
  <si>
    <t xml:space="preserve"> лет</t>
  </si>
  <si>
    <t>Удельный вес населения, нуждающегося в жилье</t>
  </si>
  <si>
    <t>Ввод в действие жилых домов</t>
  </si>
  <si>
    <t>Средняя обеспеченность одного жителя общей площадью</t>
  </si>
  <si>
    <t xml:space="preserve"> - жилищные услуги</t>
  </si>
  <si>
    <t xml:space="preserve"> - водоснабжение</t>
  </si>
  <si>
    <t xml:space="preserve"> - отопление</t>
  </si>
  <si>
    <t xml:space="preserve"> - горячее водоснабжение</t>
  </si>
  <si>
    <t xml:space="preserve"> ед.</t>
  </si>
  <si>
    <t>ед.</t>
  </si>
  <si>
    <t>%</t>
  </si>
  <si>
    <t xml:space="preserve">Показатели социально-экономического развития </t>
  </si>
  <si>
    <t>2.1.</t>
  </si>
  <si>
    <t xml:space="preserve">      на действующих  предприятиях</t>
  </si>
  <si>
    <t>3.1.</t>
  </si>
  <si>
    <t xml:space="preserve"> 5.2.</t>
  </si>
  <si>
    <t>6.1.</t>
  </si>
  <si>
    <t>6.2.</t>
  </si>
  <si>
    <t>2.3.</t>
  </si>
  <si>
    <t>1.4.</t>
  </si>
  <si>
    <t>2.2.</t>
  </si>
  <si>
    <t>2.4.</t>
  </si>
  <si>
    <t xml:space="preserve">тыс. руб. </t>
  </si>
  <si>
    <t>3.2.</t>
  </si>
  <si>
    <t>4.1.</t>
  </si>
  <si>
    <t>4.2.</t>
  </si>
  <si>
    <t>тыс. руб</t>
  </si>
  <si>
    <t>5.3.</t>
  </si>
  <si>
    <t xml:space="preserve">Оборот розничной торговли </t>
  </si>
  <si>
    <t xml:space="preserve">Оборот общественного питания </t>
  </si>
  <si>
    <t xml:space="preserve">Объем платных услуг населению </t>
  </si>
  <si>
    <t>6.3.</t>
  </si>
  <si>
    <t>8.1.</t>
  </si>
  <si>
    <t>Доходы от продажи материальных и нематериальных активов</t>
  </si>
  <si>
    <t>Прочие неналоговые доходы</t>
  </si>
  <si>
    <t>9.1.</t>
  </si>
  <si>
    <t>10.1.</t>
  </si>
  <si>
    <t>1.6.</t>
  </si>
  <si>
    <t>1.5.</t>
  </si>
  <si>
    <t>1.7.</t>
  </si>
  <si>
    <t>Коэффициент миграционного прироста</t>
  </si>
  <si>
    <t>8.2.</t>
  </si>
  <si>
    <t>Задолженность на последнюю дату</t>
  </si>
  <si>
    <t>млн.руб.</t>
  </si>
  <si>
    <t>Приложение №1</t>
  </si>
  <si>
    <t>Ед. изм.</t>
  </si>
  <si>
    <t>1. Демографические показатели</t>
  </si>
  <si>
    <t>Число умерших, всего</t>
  </si>
  <si>
    <t>в том числе:</t>
  </si>
  <si>
    <t xml:space="preserve">в том числе: </t>
  </si>
  <si>
    <t>тонн</t>
  </si>
  <si>
    <t>в том числе по видам экономической деятельности:</t>
  </si>
  <si>
    <t>Доходы от оказания платных услуг и компенсации затрат государства</t>
  </si>
  <si>
    <t>Общий коэффициент рождаемости</t>
  </si>
  <si>
    <t>Общий коэффициент смертности</t>
  </si>
  <si>
    <t>Коэффициент естественного прироста</t>
  </si>
  <si>
    <t>Объем отгруженных товаров собственного производства, выполненных работ и услуг (РАЗДЕЛ С: Добыча полезных ископаемых + РАЗДЕЛ D: Обрабатывающие производства + РАЗДЕЛ Е: Производство и распределение электроэнергии, газа и воды)</t>
  </si>
  <si>
    <t>Объем продукции сельского хозяйства в хозяйствах всех категорий</t>
  </si>
  <si>
    <t>Расходы бюджета - всего</t>
  </si>
  <si>
    <t>Бюджетная обеспеченность по расходам на 1 жителя муниципального района</t>
  </si>
  <si>
    <t>Бюджетная обеспеченность по доходам на 1 жителя муниципального района</t>
  </si>
  <si>
    <t>Доля расходов бюджета на содержание жилищно-коммунального хозяйства</t>
  </si>
  <si>
    <t>Уровень собираемости жилищно-коммунальных платежей от населения</t>
  </si>
  <si>
    <t>Число семей, получающих субсидии</t>
  </si>
  <si>
    <t>Число граждан, пользующихся льготами по оплате жилищно-коммунальных услуг</t>
  </si>
  <si>
    <t>Сумма начисленных субсидий по оплате жилищно-коммунальных услуг</t>
  </si>
  <si>
    <t>Сумма начисленных льгот по оплате жилищно-коммунальных услуг</t>
  </si>
  <si>
    <t>Приложение  №2</t>
  </si>
  <si>
    <t>ОСНОВНЫЕ ПОКАЗАТЕЛИ РАБОТЫ ПРОМЫШЛЕННЫХ ПРЕДПРИЯТИЙ
(крупные и средние предприятия)</t>
  </si>
  <si>
    <t>За период с 
начала года
(факт)</t>
  </si>
  <si>
    <t>Производство / экспорт основных видов промышленной продукции в натуральном выражении, в соотв.ед.изм. производственно-технического назначения:</t>
  </si>
  <si>
    <t>Среднесписочная численность работников</t>
  </si>
  <si>
    <t>Создание новых рабочих мест</t>
  </si>
  <si>
    <t>Средняя зарплата в последнем месяце квартала</t>
  </si>
  <si>
    <t>Приложение № 3</t>
  </si>
  <si>
    <t>ВВОД В ДЕЙСТВИЕ ОБЪЕКТОВ</t>
  </si>
  <si>
    <t>Единица</t>
  </si>
  <si>
    <t>Введено</t>
  </si>
  <si>
    <t>измерения</t>
  </si>
  <si>
    <t>Административный корпус 32-отряда УГПС г.Волосово.</t>
  </si>
  <si>
    <t>м2</t>
  </si>
  <si>
    <t>.515,8</t>
  </si>
  <si>
    <t>кв./тыс.кв.м</t>
  </si>
  <si>
    <t>Здание производственной базы по переработке древесины в д.Б.Сабск</t>
  </si>
  <si>
    <t>.405,8</t>
  </si>
  <si>
    <t>Подводящий газопровод  Волосово-Захонье-Рабитицы</t>
  </si>
  <si>
    <t>км</t>
  </si>
  <si>
    <t>.8,3</t>
  </si>
  <si>
    <t>Цех по расфасовке туалетной бумаги</t>
  </si>
  <si>
    <t>тыс.шт./сутки</t>
  </si>
  <si>
    <t>в том числе:
природоохранных (указать)</t>
  </si>
  <si>
    <t>в соответст-
вующих ед.</t>
  </si>
  <si>
    <t>Реконструкция водопровода г.Волосово</t>
  </si>
  <si>
    <t>км.</t>
  </si>
  <si>
    <t>общая площадь жилых домов</t>
  </si>
  <si>
    <t>школы</t>
  </si>
  <si>
    <t>ед./уч. мест</t>
  </si>
  <si>
    <t>дошкольные учреждения</t>
  </si>
  <si>
    <t>ед./мест</t>
  </si>
  <si>
    <t>больницы</t>
  </si>
  <si>
    <t>объекты социальной защиты</t>
  </si>
  <si>
    <t>Приложение № 5</t>
  </si>
  <si>
    <t>Приложение № 4</t>
  </si>
  <si>
    <t xml:space="preserve"> СМР</t>
  </si>
  <si>
    <t xml:space="preserve">   СМР</t>
  </si>
  <si>
    <t>Наименование заказчика, объекта и его местонахождение, подрядчик</t>
  </si>
  <si>
    <t>Источник финансирования</t>
  </si>
  <si>
    <t>Годы строительства</t>
  </si>
  <si>
    <t>Проектная мощность</t>
  </si>
  <si>
    <t>Фактический ввод мощности</t>
  </si>
  <si>
    <t xml:space="preserve">РЕАЛИЗАЦИЯ АДРЕСНОЙ ПРОГРАММЫ КАПИТАЛЬНОГО СТРОИТЕЛЬСТВА </t>
  </si>
  <si>
    <t>6.4.</t>
  </si>
  <si>
    <t>Отгружено товаров собственного производства, выполнено работ и услуг</t>
  </si>
  <si>
    <t xml:space="preserve">Объем работ по виду деятельности "строительство" </t>
  </si>
  <si>
    <t>федеральный бюджет</t>
  </si>
  <si>
    <t>областной бюджет</t>
  </si>
  <si>
    <t>местный бюджет</t>
  </si>
  <si>
    <t>прочие источники</t>
  </si>
  <si>
    <t>Прибыль (+,-)</t>
  </si>
  <si>
    <t>1.8.</t>
  </si>
  <si>
    <t xml:space="preserve">Миграционный прирост (убыль) </t>
  </si>
  <si>
    <t>Инвестиции в основной капитал -   всего</t>
  </si>
  <si>
    <t>Численность постоянного населения (на начало года) - всего</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</si>
  <si>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</si>
  <si>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</si>
  <si>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</si>
  <si>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</si>
  <si>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</si>
  <si>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Социальная политика</t>
  </si>
  <si>
    <t>Сметная стоимость (тыс.руб.)</t>
  </si>
  <si>
    <t>Фактический объем (тыс.руб.)</t>
  </si>
  <si>
    <t>ед./коек</t>
  </si>
  <si>
    <t>амбулаторно-поликлинические учреждения</t>
  </si>
  <si>
    <t>ед./посещений в смену</t>
  </si>
  <si>
    <t>Задолженность на отчетную дату:</t>
  </si>
  <si>
    <t>Наименование программы</t>
  </si>
  <si>
    <t>Цель программы</t>
  </si>
  <si>
    <t>Всего  (тыс. руб.)</t>
  </si>
  <si>
    <t>Всего (тыс. руб.)</t>
  </si>
  <si>
    <t>Финансирование</t>
  </si>
  <si>
    <t>ИТОГО по  муниципальному образованию</t>
  </si>
  <si>
    <t>Число родившихся, всего</t>
  </si>
  <si>
    <t xml:space="preserve">      на вновь вводимых предприятиях  </t>
  </si>
  <si>
    <t>Производство основных важнейших видов продукции в натуральном выражении (подразделы DA, DB, DC, DD  и т.д.)</t>
  </si>
  <si>
    <t xml:space="preserve"> непроизводственного назначения:</t>
  </si>
  <si>
    <t xml:space="preserve"> 5.1.</t>
  </si>
  <si>
    <t>Проведенные  основные мероприятия</t>
  </si>
  <si>
    <t>квартир/тыс. кв. м</t>
  </si>
  <si>
    <t>в % к соотв.
периоду предыдущего года</t>
  </si>
  <si>
    <t xml:space="preserve">Среднесписочная численность работников - всего </t>
  </si>
  <si>
    <t>Уровень зарегистрированной безработицы от экономически активного населения на конец периода</t>
  </si>
  <si>
    <t>Ввод новых рабочих мест на предприятиях и организациях  - всего</t>
  </si>
  <si>
    <t>Среднемесячная номинальная начисленная заработная плата   в расчете на 1 работника - всего</t>
  </si>
  <si>
    <t>Объем инвестиций в основной капитал  - всего</t>
  </si>
  <si>
    <t>6.5.</t>
  </si>
  <si>
    <t>из него по видам экономической деятельности:</t>
  </si>
  <si>
    <t>руб./чел.</t>
  </si>
  <si>
    <t xml:space="preserve"> кв. м/чел</t>
  </si>
  <si>
    <t>собственные средства организаций</t>
  </si>
  <si>
    <t xml:space="preserve"> в том числе: </t>
  </si>
  <si>
    <t>Объем инвестиций в основной капитал по источникам финансирования -  всего</t>
  </si>
  <si>
    <t>10. Жилищно-коммунальное хозяйство</t>
  </si>
  <si>
    <t>8. Бюджет муниципального образования                                                                                                         ( по муниципальному району - консолидированный бюджет)</t>
  </si>
  <si>
    <t>Доходы от использования имущества, находящегося в государственной и муниципальной собственности</t>
  </si>
  <si>
    <t>Налоги на совокупный доход</t>
  </si>
  <si>
    <t>Охрана окружающей среды</t>
  </si>
  <si>
    <t>Налоговые доходы:</t>
  </si>
  <si>
    <t>Государственная пошлина</t>
  </si>
  <si>
    <t>Неналоговые доходы:</t>
  </si>
  <si>
    <t>чел. на 1000 насел.</t>
  </si>
  <si>
    <t>Развитие международных и межмуниципальных отношений, направленных на расширение связей в экономической, социально-культурной и других сферах.</t>
  </si>
  <si>
    <t>Штрафы, санкции, возмещение ущерба</t>
  </si>
  <si>
    <t xml:space="preserve">                                                   (муниципальный район, городской округ, городское поселение, сельское поселение)</t>
  </si>
  <si>
    <t>из нее: по видам  экономической деятельности</t>
  </si>
  <si>
    <t>Безвозмездные поступления от других  бюджетов бюджетной системы Российской Федерации</t>
  </si>
  <si>
    <t>Сальдированный финансовый результат деятельности организаций - всего</t>
  </si>
  <si>
    <t xml:space="preserve"> - кредиторская (в т.ч. просроченная)</t>
  </si>
  <si>
    <t xml:space="preserve"> - дебиторская (в т.ч. просроченная)</t>
  </si>
  <si>
    <t>Количество семей, состоящих на учете по улучшению жилищных условий - всего</t>
  </si>
  <si>
    <t xml:space="preserve">        из них: льготные категории</t>
  </si>
  <si>
    <t>Процент компенсации населением стоимости жилищно-коммунальных услуг по установленным для населения тарифам - всего</t>
  </si>
  <si>
    <t xml:space="preserve">               из кредиторской задолженности:</t>
  </si>
  <si>
    <t xml:space="preserve">  задолженность  по оплате труда</t>
  </si>
  <si>
    <t>Налоги на прибыль, доходы</t>
  </si>
  <si>
    <t>Доходы бюджета - всего</t>
  </si>
  <si>
    <t>Задолженность и перерасчеты по отмененным налогам, сборам и иным обязательным платежам</t>
  </si>
  <si>
    <t>9. Закупки продукции для муниципальных нужд</t>
  </si>
  <si>
    <t>7.1.</t>
  </si>
  <si>
    <t>7.2.</t>
  </si>
  <si>
    <t>8.3.</t>
  </si>
  <si>
    <t>8.4.</t>
  </si>
  <si>
    <t>10.2.</t>
  </si>
  <si>
    <t>10.3.</t>
  </si>
  <si>
    <t>10.4.</t>
  </si>
  <si>
    <t>10.5.</t>
  </si>
  <si>
    <t>10.6.</t>
  </si>
  <si>
    <t>10.7.</t>
  </si>
  <si>
    <t>10.8.</t>
  </si>
  <si>
    <t>10.9.</t>
  </si>
  <si>
    <t>10.10.</t>
  </si>
  <si>
    <t xml:space="preserve"> производственного назначения                    (с указанием мощности):</t>
  </si>
  <si>
    <t xml:space="preserve">        по платежам в бюджеты всех уровней</t>
  </si>
  <si>
    <t>Культура, кинематография</t>
  </si>
  <si>
    <t>Здравоохранение</t>
  </si>
  <si>
    <t>Физическая культура и спорт</t>
  </si>
  <si>
    <t>Обслуживание государственного и муниципального долга</t>
  </si>
  <si>
    <t>Межбюджетные трансферты общего характера бюджетам муниципальных образований</t>
  </si>
  <si>
    <t>(указать название предприятия и вид деятельности  по ОКВЭД)</t>
  </si>
  <si>
    <t>Средства массовой информации</t>
  </si>
  <si>
    <t>РЕАЛИЗАЦИЯ МУНИЦИПАЛЬНЫХ ПРОГРАММ</t>
  </si>
  <si>
    <t>Информация о муниципальных целевых программах</t>
  </si>
  <si>
    <t>Обеспечение безопасности населения проживающего на территории МО «Свердловское городское поселение»</t>
  </si>
  <si>
    <t>Снижение доли аварийного жилья в жилищном фонде муниципального образования «Свердловское городское поселение»; развитие жилищного строительства на территории МО "Свердловское городское поселение".</t>
  </si>
  <si>
    <t>Создание условий для повышения уровня жизни населения МО «Свердловское городское поселение»; строительство систем коммунальной инфраструктуры и объектов, обеспечивающих развитие этих систем.</t>
  </si>
  <si>
    <t>Благоустройство территории МО «Свердловское городское поселение»  для создания  комфортных и безопасных условий проживания населения поселения.</t>
  </si>
  <si>
    <t>-</t>
  </si>
  <si>
    <t>Укрепление здоровья, профилактика заболеваний, создание условий для занятий физической культурой и спортом по месту жительства, популяризация и развитие физической культуры и массового спорта на территории муниципального образования.</t>
  </si>
  <si>
    <t>МО "Свердловское городское поселение" Всеволожского муниципального района Ленинградской области</t>
  </si>
  <si>
    <t>№ п/п</t>
  </si>
  <si>
    <t>КВ</t>
  </si>
  <si>
    <t>СМР</t>
  </si>
  <si>
    <t>Бюджет МО "Свердловское городское поселение"</t>
  </si>
  <si>
    <t>Предприятие:     ООО"ОРИМИ"</t>
  </si>
  <si>
    <t>чай</t>
  </si>
  <si>
    <t>т</t>
  </si>
  <si>
    <t>кофе</t>
  </si>
  <si>
    <r>
      <t xml:space="preserve">  </t>
    </r>
    <r>
      <rPr>
        <b/>
        <sz val="10"/>
        <rFont val="Times New Roman"/>
        <family val="1"/>
      </rPr>
      <t>дебиторская/</t>
    </r>
    <r>
      <rPr>
        <sz val="10"/>
        <rFont val="Times New Roman"/>
        <family val="1"/>
      </rPr>
      <t xml:space="preserve"> в том числе просроченная</t>
    </r>
  </si>
  <si>
    <r>
      <t xml:space="preserve">  </t>
    </r>
    <r>
      <rPr>
        <b/>
        <sz val="10"/>
        <rFont val="Times New Roman"/>
        <family val="1"/>
      </rPr>
      <t>кредиторская</t>
    </r>
    <r>
      <rPr>
        <sz val="10"/>
        <rFont val="Times New Roman"/>
        <family val="1"/>
      </rPr>
      <t>/ в том числе просроченная</t>
    </r>
  </si>
  <si>
    <t>Предприятие:     ЗАО "Завод стройматериалов "Эталон"</t>
  </si>
  <si>
    <t>ООО "Студия 38"; 195279, Санкт-Петербург, пр. Энтузиастов, д.38, лит. А. пом. 18Н, АЭФ-72/15 от 27.08.2015</t>
  </si>
  <si>
    <t xml:space="preserve"> муниципального образования "Свердловское городское поселение"</t>
  </si>
  <si>
    <t>шт.</t>
  </si>
  <si>
    <t>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 44-ФЗ</t>
  </si>
  <si>
    <t>от 1до 45</t>
  </si>
  <si>
    <t>Налоги на товары, реализуемые на территории РФ</t>
  </si>
  <si>
    <t>на территории  муниципального образования "Свердловское городское поселение"                                                                                                                                                  Всеволожского муниципального района</t>
  </si>
  <si>
    <t>Возврат остатков субсидий, субвенций и иных межбюджетных трансфертов, имеющих целевое назначение, прошлых лет</t>
  </si>
  <si>
    <t>ООО "Энергопроект";432035, г. Ульяновск, пр-т Гая 2, 6 к1, АЭФ-36/16МП от 10.05.2016</t>
  </si>
  <si>
    <t>ООО "Гарант-Кадастр"; 191124, Санкт-Петербург, ул. Пролетарской диктатуры, д.6, лит. А, ЗК-10/16МП от 04.08.2016</t>
  </si>
  <si>
    <t>ООО "АМХ"; 191119, Санкт-Петербург, ул. Марата, 65/20, литер А, офис 25, ОК-91/16МП от 19.09.2016</t>
  </si>
  <si>
    <t>Обеспечение безопасности дорожного движения на территории МО «Свердловское городское поселение»</t>
  </si>
  <si>
    <t>Ремонт автомобильных дорог общего пользования местного значения, дворовых территорий многоквартирных домов, проездов к дворовым территориям .</t>
  </si>
  <si>
    <t>Дополнительные меры социальной поддержки граждан МО "Свердловское городское поселение»</t>
  </si>
  <si>
    <t xml:space="preserve">Развитие части территории муниципального образования "Свердловское городское поселение". </t>
  </si>
  <si>
    <t xml:space="preserve">                                  </t>
  </si>
  <si>
    <t>Обеспечение условий для устойчивого развития малого и среднего предпринимательства, увеличения его вклада в решение задач социально-экономического развития муниципального образования «Свердловское городское поселение» Всеволожский муниципальный район Ленинградской области</t>
  </si>
  <si>
    <t xml:space="preserve">ООО "СК "Гарант";188683,     п. Свердлова, мкрн.1, дом 8  № АЭФ-1/17МП от 05.06.2017 </t>
  </si>
  <si>
    <t xml:space="preserve"> </t>
  </si>
  <si>
    <t>в соответствующих  единицах (ед/тыс.кв.м)</t>
  </si>
  <si>
    <t>АО "Газпром газораспределение Ленинградская область";188507, Ленинградская область, Ломаносовский район, поселок Новоселье, литерА, А1 №ОК-4/17 от 14.08.2017</t>
  </si>
  <si>
    <t>ООО "СК "Гарант";188683,                  п. Свердлова, мкрн.1, дом 8 №АЭФ-42/17 от 28.08.2017</t>
  </si>
  <si>
    <t xml:space="preserve">Оказание материальной помощи гражданам, находящимся в трудной жизненной ситуации. Поздравление семей с новорожденными, поздравление золотых юбиляров. Подарочные наборы ветеранам ВОВ. Оплата медицинских услуг малоимущим гражданам. </t>
  </si>
  <si>
    <t>МУКП "СКС" МО "Свердловское городское поселение"; 188682, Ленинградская область, Всеволожский р-н, п. Свердлова, мкрн.1  №АЭФ-46/17МП от 06.09.2017</t>
  </si>
  <si>
    <t>ИП Калинин Денис Александрович; 140125, Московская область, дер. Островцы, ул. Подмосковная, д.3, кв. 38 №АЭФ-45/17МП от 12.09.2017</t>
  </si>
  <si>
    <t>ООО НПИ "ЭНКО";190000, Санкт-Петербург, улица Декабристов, дом 6 лит а , пом 10н оф 2-32 №ОК-5/17МП от 25.09.2017</t>
  </si>
  <si>
    <t>ООО "ТЭС-ГеоИнжПроект";195196, Санкт-Петербург, ул. Таллинская, д.6В, литер А №ОК-6/17МП от 06.10.2017</t>
  </si>
  <si>
    <t>ИП Колесников Андрей Анатольевич;195027, Санкт-Петербург, Большая Пороховская, д.10, кв.5 №АЭФ-58/17МП от 09.10.2017</t>
  </si>
  <si>
    <t>ООО "Виканж"; 199155, Санкт-Петербург, ул. Наличная, д. 51, лит. А, пом. 16Н  №ЗК-21/17МП от 10.10.2017</t>
  </si>
  <si>
    <t>ООО "ИР"; 191186, Санкт-Петербург, Невский проспект, д. 22-24, пом. 23  №ЗК-24/17МП от 18.10.2017</t>
  </si>
  <si>
    <t>ООО "РемСтройФасад";191014, Санкт-Петербург, ул. Маяковского, д.7, лит.А №АЭФ-66/17МП от 24.10.2017</t>
  </si>
  <si>
    <t>ООО "ТРЕСТ 91"; 188643, Ленинградская область, Всеволожский район, город Всеволожск, улица Шишканя, 10 литер а, помещение 13-н  №АЭФ-64/17МП от 25.10.2017</t>
  </si>
  <si>
    <t>ООО "ТРЕСТ 91"; 188643, Ленинградская область, Всеволожский район, город Всеволожск, улица Шишканя, 10 литер а, помещение 13-н №АЭФ-67/17МП от 27.10.2017</t>
  </si>
  <si>
    <t>ООО "МаркоПолоСтрой", 197376, Санкт-Петербург, ул. Профессора Попова, д. 23, Литер А, офис 201-А  №ЗК-29/17 от 15.11.2017</t>
  </si>
  <si>
    <t>ООО "Виканж"; 199155, Санкт-Петербург, ул. Наличная, д. 51, лит. А, пом. 16Н №ЗК-30/17 от 24.11.2017</t>
  </si>
  <si>
    <t>ООО "Дорсервис", 197198, Санкт-Петербург, Малый пр. ПС, дом 5, Литер Б, офис 106  №ЗК-31/17МП от 28.11.2017</t>
  </si>
  <si>
    <t>ООО "СкайЛайн", 197110, Санкт-Петербург, наб. Адмирала Лазарева, д. 16, Литер А, пом. 2-Н №АЭФ-75/17 от 04.12.2017</t>
  </si>
  <si>
    <t>ООО "Строй-Комплект";188683, Санкт-Петербург, п. Свердлова, мкрн.2, д.23А №АЭФ-61/17МП от 11.12.2017</t>
  </si>
  <si>
    <t>ООО "СкайЛайн", 197110, Санкт-Петербург, наб. Адмирала Лазарева, д. 16, Литер А, пом. 2-Н №АЭФ-81/17 от 11.12.2017</t>
  </si>
  <si>
    <t>ООО "47-й Меридиан";188643, Ленинградская область, Всеволожский район, г. Всеволожск, Всеволожский пр-т, д.107  №АЭФ-78/17МП от 11.12.2017</t>
  </si>
  <si>
    <t>ООО "Виканж"; 199155, Санкт-Петербург, ул. Наличная, д. 51, лит. А, пом. 16Н №ЗК-33/17 от 13.12.2017</t>
  </si>
  <si>
    <t>ООО "МАС-авто"; 443090, г. Самара, ул. Ставропольская, д.3, офис 501 №АЭФ-77/17 от 18.12.2017</t>
  </si>
  <si>
    <t>ООО "НеваСтройМастер"; 197110, Санкт-Петербург, ул. Петрозаводская, д.11, корпус А №АЭФ-80/17 от 19.12.2017</t>
  </si>
  <si>
    <t>ООО "СК "Гарант";188683,                  п. Свердлова, мкрн.1, дом 8 №АЭФ-82/17МП от 29.12.2017</t>
  </si>
  <si>
    <t>Обеспечение условий для устойчивого развития малого и среднего предпринимательства, увеличения его вклада в решение задач социально-экономического развития муниципального образования .</t>
  </si>
  <si>
    <t xml:space="preserve"> - грибы</t>
  </si>
  <si>
    <t>Объем запланированных средств на  2018 г.</t>
  </si>
  <si>
    <t>1.МП "Развитие межмуниципального, межконфессионального и международного сотрудничества МО "Свердловское городское поселение" на 2018-2020 год"</t>
  </si>
  <si>
    <t>2.МП «Развитие муниципальной службы муниципального образования «Свердловское городское поселение» на 2018-2020 годы»</t>
  </si>
  <si>
    <t>3.МП «Поддержка общественной организации ветеранов (пенсионеров) войны, труда, вооруженных Сил и правоохранительных органов в муниципальном образовании «Свердловское городское поселение» на 2018-2020 годы»</t>
  </si>
  <si>
    <t>4. МП "Безопасный город" МО "Свердловское городское поселение" на 2018-2020 годы"</t>
  </si>
  <si>
    <t>5. МП «Совершенствование и развитие автомобильных дорог общего пользования местного значения, дворовых территорий многоквартирных домов, проездов к дворовым территориям многоквартирных домов МО «Свердловское городское поселение»  на 2018-2020 годы»</t>
  </si>
  <si>
    <t>6. МП "Обеспечение безопасности дорожного движения на территории МО "Свердловское городское поселение" на 2018-2020 годы"</t>
  </si>
  <si>
    <t>7. МП "Имущественная политика и развитие градостроительства в МО "Свердловское городское поселение" на 2018-2020 годы"</t>
  </si>
  <si>
    <t>8. МП "Переселение граждан из аварийного жилищного фонда на территории МО"Свердловское городское поселение" Всеволожского муниципального района Ленинградской области в 2014-2017 годах"</t>
  </si>
  <si>
    <t>9. МП "Развитие жилищно-коммунального хозяйства МО "Свердловское городское поселение" на 2018-2020 годы"</t>
  </si>
  <si>
    <t>10. МП "Энергосбережение и повышение энергетической эффективности в сфере жилищно-коммунального хозяйства МО "Свердловское городское поселение" в 2015-2018 годах</t>
  </si>
  <si>
    <t>11. МП "Комплексное благоустройство территории МО "Свердловское городское поселение" на 2018-2020 годы"</t>
  </si>
  <si>
    <t>12. МП "Развитие части территории муниципального образования "Свердловское городское поселение" Всеволожского муниципального района Ленинградской области на 2018 год"</t>
  </si>
  <si>
    <t>Осуществление полномочий администрации МО «Свердловское городское поселение» по управлению и распоряжению имуществом, находящимся в муниципальной собственности, в том числе муниципальным имуществом</t>
  </si>
  <si>
    <t>Складское здание</t>
  </si>
  <si>
    <t>ед/тыс.кв.м</t>
  </si>
  <si>
    <t>План на   2018 г.  (тыс.руб.)</t>
  </si>
  <si>
    <t>ООО "ИнвестСтройПроект";188682 Ленинградская область, Всеволожский район, п. Свердлова, мкрн.1, д. 23а  №ОК-1/17 от 29.08.2017</t>
  </si>
  <si>
    <t>ООО "ИнвестСтройПроект";188682 Ленинградская область, Всеволожский район, п. Свердлова, мкрн.1, д. 23а  №ОК-2/17 от 29.08.2017</t>
  </si>
  <si>
    <t>2017-2018</t>
  </si>
  <si>
    <t>2015-2018</t>
  </si>
  <si>
    <t>2016-2018</t>
  </si>
  <si>
    <t>ООО "ИнвестСтройПроект";188682 Ленинградская область, Всеволожский район, п. Свердлова, мкрн.1, д. 23а  №ОК-3/17 от 29.08.2017</t>
  </si>
  <si>
    <t>ООО "Строй-Комплект";188683, Санкт-Петербург, п. Свердлова, мкрн.2, д.23А ЗК-20/17МП от 10.10.2017</t>
  </si>
  <si>
    <t>2017-208</t>
  </si>
  <si>
    <t>ООО "Весы СПб";162240, Санкт-Петербург, Варшавская улица, дом 124 литер а, помещение 30-н №АЭФ-54/17МП от 26.10.2017</t>
  </si>
  <si>
    <t>ООО "СК "Гарант";188683,                  п. Свердлова, мкрн.1, дом 8 №АЭФ-55/17МП от 26.10.2017</t>
  </si>
  <si>
    <t>ООО "СК "Гарант";188683,                  п. Свердлова, мкрн.1, дом 8 №АЭФ-68/17МП от 26.10.2017</t>
  </si>
  <si>
    <t>ООО "Весы СПб";162240, Санкт-Петербург, Варшавская улица, дом 124 литер а, помещение 30-н №АЭФ-53/17МП от 26.10.2017</t>
  </si>
  <si>
    <t>ИП Колесников Андрей Анатольевич;195027, Санкт-Петербург, Большая Пороховская, д.10, кв.5 №АЭФ-69/17МП от 30.10.2017</t>
  </si>
  <si>
    <t>ООО "Вода"; 191119, Санкт-Петербург, ул. Марата, дом. 59, лит.А АЭФ-39/17МП от 31.10.2017</t>
  </si>
  <si>
    <t>ООО "ТРЕСТ 91"; 188643, Ленинградская область, Всеволожский район, город Всеволожск, улица Шишканя, 10 литер а, помещение 13-н №АЭФ-73/17 от 27.11.2017</t>
  </si>
  <si>
    <t>ООО "СкайЛайн", 197110, Санкт-Петербург, наб. Адмирала Лазарева, д. 16, Литер А, пом. 2-Н №АЭФ-74/17 от 04.12.2017</t>
  </si>
  <si>
    <t>ООО "Виканж"; 199155, Санкт-Петербург, ул. Наличная, д. 51, лит. А, пом. 16Н №ЗК-32/17 от 13.12.2017</t>
  </si>
  <si>
    <t xml:space="preserve"> ООО "Орион"; 194292, Санкт-Петербург, ул. Домостроительная, д.4, Литер А №АЭФ-79/17МП от 19.12.2017</t>
  </si>
  <si>
    <t>Общество с ограниченной ответственностью "Антен-I": 197022,  Санкт-Петербург, Каменноостровский проспект, дом 54 литер а, помещение 19н №АЭФ-83/17 от 21.12.2017</t>
  </si>
  <si>
    <t>ООО "Авто-Стандарт"; 192174, г. Санкт-Петербург, ул. Шелгунова, дом 6, литер А, помещение 20-Н №АЭФ-84/17 от 18.01.2018</t>
  </si>
  <si>
    <t>Леонтенко Сергей Вдадимирович №АЭФ-89/17 от 23.01.2018</t>
  </si>
  <si>
    <t>ООО "Колтушская Строительная Компания"; 197198, Санкт-Петербург, ул. Красносельская, д.14, пом.1Н №АЭФ-90/17 от 23.01.2018</t>
  </si>
  <si>
    <t>ООО "ИТС"; 196211, Санкт-Петербург, ул. Бассейная, д.71, Литер А, пом. 8-Н №АЭФ-88/17 от 30.01.2018</t>
  </si>
  <si>
    <t>Общество с ограниченной ответственностью “М-СТАЙЛ”; 195112, Санкт-Петербург ,пл. Карла Фаберже, д.8 лит.Б, офис 501.2 АЭФ-1/18 от 07.03.2018</t>
  </si>
  <si>
    <t>ООО"ВТК"; 192019, Санкт-Петербург, ул. Проф. Качалова, д. 14, литер А №ЗК-1/18 от 12.03.2018</t>
  </si>
  <si>
    <t xml:space="preserve"> ООО "КАСАВТО"; 196066, Санкт-Петербург, ул. Краснопутиловская, д. 106, лит.А, пом. 5-Н №АЭФ-3/18МП от  20.03.2018</t>
  </si>
  <si>
    <t>Повышение эффективности и результативности служебной деятельности муниципальных служащих для обеспечения качественного решения вопросов местного значения на территории муниципального образования  «Свердловское городское поселение».</t>
  </si>
  <si>
    <t xml:space="preserve">Социальная поддержка участников ВОВ, ветеранов боевых действий, инвалидов Великой Отечественной войны и инвалидов боевых действий, ветеранов военной службы, ветеранов государственной службы, ветеранов труда, семьям погибших  и  попавших в трудную жизненную ситуацию; консолидация деятельности органов местного самоуправления, образовательных учреждений, молодежных и ветеранских общественных организаций по дальнейшему развитию системы патриотического воспитания граждан.
</t>
  </si>
  <si>
    <t>Создание условий для реализации конституционных прав на жилище молодыми гражданами и членами их семей, признанными в установленном порядке нуждающимися в улучшении жилищных условий, муниципальная поддержка решения жилищной проблемы молодых граждан на территории муниципального образования.</t>
  </si>
  <si>
    <t>Эффективное и рациональное использование энергетических ресурсов с учетом ресурсных, производственно-технических, экологических и социальных условий на территории МО «Свердловское городское поселение».</t>
  </si>
  <si>
    <t xml:space="preserve"> - государственное управление и обеспечение военной безопасности; социальное обеспечение</t>
  </si>
  <si>
    <t>Темп роста к соответствующему периоду предыдущего года, %</t>
  </si>
  <si>
    <t>За период 
с начала года</t>
  </si>
  <si>
    <t>За
соответств.
период 
предыдущего года</t>
  </si>
  <si>
    <t>13. МП "Спорт и молодежная политика МО "Свердловское городское поселение" на 2018-2020 годы"</t>
  </si>
  <si>
    <t>14. МП "Дополнительные меры социальной поддержки и социальной помощи гражданам МО "Свердловское городское поселение» на 2018-2020 годы"</t>
  </si>
  <si>
    <t>15.МП «Обеспечение качественным жильем граждан на территории муниципального образования «Свердловское городское поселение» на 2018-2020 годы»</t>
  </si>
  <si>
    <t>16. МП «Поддержка субъектов малого и среднего предпринимательства на территории муниципального образования «Свердловское городское поселение» Всеволожский муниципальный район Ленинградской области в 2018-2020 годах»</t>
  </si>
  <si>
    <t xml:space="preserve"> Разработка проекта планировки и проекта межевания территории от границы ТЖ3 до границы территориальной зоны ТЖ2 в границах в г.п. им. Свердлова, мкг. 2, муниципального образования "Свердловское городское поселение" Всеволожского муниципального района Ленинградской области". Разработка проекта планировки и проекта межевания территории, ограниченной автомобильной дорогой "Санкт-Петербург - завод имени Свердлова - Всеволожск" , 8-ой линией , Овцинской улицей, Ермаковской улицей до пересечения с автодорогой "Санкт-Петербург - завод имени Свердлова - Всеволожск" в городском поселке им. Свердлова.</t>
  </si>
  <si>
    <t>Работы по содержанию и ремонту сетей уличного освещения. Работы по оформлению территория МО "Свердловское городское поселение" в новогодний период. Уборка несанкционированных свалок на территории. Механизированная и ручная уборка в зимнее время. Работы по изготовлению и монтажу инфо стендов.Выполнение работ по обследованию, ремонту  и обслуживанию оборудования детских и спортивных игровых площадок  по адресу: ЛО, Всеволожский муниципальный район среди субъектом малого предпринимательства, социально ориентированные некоммерческие организации.Выполнение работ по установке и ремонту металлического ограждения газонов на дворовых территориях в г.п.им. Свердлова, мкр. 1.</t>
  </si>
  <si>
    <t>Организация, проведение и участие в городских, районных, областных, региональных, международных мероприятиях, сменах, мероприятиях, семинарах.Развитие информационного, научно-методического, нормативного правового и кадрового обеспечения молодежной политики. Изготовление наградных памятных знаков.Услуги по организации праздничного салюта ко Дню молодежи.Услуги по проведению игровых тренингов, лекций на тему "Молодежь и окружающий мир".</t>
  </si>
  <si>
    <t>ИП Попов Александр Сергеевич; 195213, Санкт-Петербург, пр.Шаумяна, д.42, кв.48 №АЭФ-4/18МП от 30.03.2018</t>
  </si>
  <si>
    <t>ООО "ПрофЭлектроСтрой"; 194292,г. Санкт-Петербург, ул. Руднева, д. 21, корпус 1, кв. 218  №АЭФ-2/18МП от 16.04.2018</t>
  </si>
  <si>
    <t>ИП Гулуева Фатма Али Кзы; 188683, ЛО, Всеволожский район, г.п.им.Свердлова мкрн.1, д.4,кв.22 №ЗК-2/18МП от 24.04.2018</t>
  </si>
  <si>
    <t>ИП Малинин Евгений Валерьевич; 188691, ЛО, Всеволожский район, д.Кудрово, ул.Венская, д.4, к. 1, 5, кв.371 №ЗК-6/18МП от 24.04.2018</t>
  </si>
  <si>
    <t>ООО "ТехСнабжение"; 194362, г.Санкт-Петербург, ул. Федора Абрамова, д.20 корпус 1, офис 273 №ЗК-7/18МП от 24.04.2018</t>
  </si>
  <si>
    <t>ИП Абушов Джамиль Назим Оглы; 188691, ЛО, Всеволожский район, д.Кудрово, ул.Венская, д.5, кв.538 №ЗК-9/18МП от 24.04.2018</t>
  </si>
  <si>
    <t>ИП Абушов Джамиль Назим Оглы; 188691, ЛО, Всеволожский район, д.Кудрово, ул.Венская, д.5, кв.538 №ЗК-10/18МП от 24.04.2018</t>
  </si>
  <si>
    <t xml:space="preserve"> ООО "Интерсервис"; 199406,            г.Санкт-Петербург, ул. Наличная, дом 16, лит. А №ЗК-4/18МП от 24.04.2018</t>
  </si>
  <si>
    <t>ООО "АртДизайн"; 198412, г. Санкт-Петербург, город Ломоносов, Кронштадтская улица, дом 1 литер а, помещение 179 №ЗК-5/18МП от 24.04.2018</t>
  </si>
  <si>
    <t>ООО "АТЛАНТ"; 197342, Санкт-Петербург, наб. Черной речки, д.41, лит. В №ЗК-3/18 от 24.04.2018</t>
  </si>
  <si>
    <t>ООО "УНИВЕРСАЛ-ТРАСТ";295000, республика Крым, город Симферополь, Трансформаторная улица, дом 7 литер "б", помещение 5,6 №АЭФ-12/18МП от 03.05.2018</t>
  </si>
  <si>
    <t>ООО "Вода"; 191119, Санкт-Петербург, ул. Марата, дом. 59, лит.А №АЭФ-13/18МП от 03.05.2018</t>
  </si>
  <si>
    <t>ООО "ТРАНС-КАС";196105, Санкт-Петербург, проспект Юрия Гагарина, дом 1 литер а, пом. 43н офис 602 №АЭФ-7/18МП от 08.05.2018</t>
  </si>
  <si>
    <t>ООО "СК "Гарант";188683,                  п. Свердлова, мкрн.1, дом 8 №АЭФ-8/18МП от 08.05.2018</t>
  </si>
  <si>
    <t>ООО "ДОРНАДЗОР";197198, Санкт-Петербург, ул. Съезжинская, д.33, лит.А, пом. 12-Н №ОК-1/18 от 10.05.2018</t>
  </si>
  <si>
    <t>ООО "СкайЛайн", 197110, Санкт-Петербург, наб. Адмирала Лазарева, д. 16, Литер А, пом. 2-Н №АЭФ -16/18МП от 15.05.2018</t>
  </si>
  <si>
    <t>ООО "СкайЛайн", 197110, Санкт-Петербург, наб. Адмирала Лазарева, д. 16, Литер А, пом. 2-Н №АЭФ -17/18МП от 15.05.2018</t>
  </si>
  <si>
    <t>ООО "СК Дефанс"; 190020, Санкт-Петербург, Старо-Петергофский проспект, дом 21 литера ж, помещение 17-н №АЭФ-9/18МП от 22.05.2018</t>
  </si>
  <si>
    <t>Смирнова Иляна Ивановна №АЭФ-20/18 от 21.05.2018</t>
  </si>
  <si>
    <t>ООО "Офис-Док"; 191119, Санкт-Петербург, Лиговский проспект, дом 114 литер б, помещение 7н №АЭФ-24/18 от 23.05.2018</t>
  </si>
  <si>
    <t>ООО "СК ПЕРЕМЕНА"; 195229,Санкт-Петербург г, ул.Руставели, д.66, лит.Г, пом.1Н №АЭФ-21/18МП от 28.05.2018</t>
  </si>
  <si>
    <t>ООО "ТРАНС-КАС";196105, Санкт-Петербург, проспект Юрия Гагарина, дом 1 литер а, пом. 43н офис 602 №АЭФ-19/18 от 28.05.2018</t>
  </si>
  <si>
    <t>ООО "ДОРНАДЗОР";197198, Санкт-Петербург, ул. Съезжинская, д.33, лит.А, пом. 12-Н №ОК-2/18МП от 04.06.2018</t>
  </si>
  <si>
    <t>ООО "УК Дефанс"; 188689, Ленинградская область, Всеволожский район, деревня Кудрово, Ленинградская улица, дом 9/8, помещение 10н №АЭФ-5/18МП от 05.06.2018</t>
  </si>
  <si>
    <t>ООО "ТРАНС-КАС";196105, Санкт-Петербург, проспект Юрия Гагарина, дом 1 литер а, пом. 43н офис 602 №АЭФ-10/18МП от 06.06.2018</t>
  </si>
  <si>
    <t>ООО "СК "Гарант";188683, п. Свердлова, мкрн.1, дом 8 №ЗК-11/18МП от 09.06.2018</t>
  </si>
  <si>
    <t>ООО "ТРАНС-КАС";196105, Санкт-Петербург, проспект Юрия Гагарина, дом 1 литер а, пом. 43н офис 602 №АЭФ-29/18МП от 14.06.2018</t>
  </si>
  <si>
    <t>Антонова Наталья Александровна: Санкт-Петербург, ул. Седова, д.73, кв.76 №АЭФ-30/18 от 14.06.2018</t>
  </si>
  <si>
    <t>ООО "СГС";192012, Санкт-Петербург, проспект Обуховской Обороны, 112 №АЭФ-22/18МП от 15.06.2018</t>
  </si>
  <si>
    <t>ООО "СК "Гарант";188683, п. Свердлова, мкрн.1, дом 8 №ЗК-12/18МП от 22.06.2018</t>
  </si>
  <si>
    <t>Проведение мероприятия День полного освобождения Ленинграда от фашисткой блокады и День освобождения узников концлагерей. Поставка товара для: чевствования ветеранов, долгожителей, многодетных матерей, боевых действий, ликвидаторов аварии на Чернобыльской АЭС. Поставка подарочной продукции для проведения мероприятий : День строителя , Смотр-конкурс "Ветеранское подворье".</t>
  </si>
  <si>
    <t>Организация системы передачи информации о сигнале ЧС в сети кабельного ТВ. Работы по техническому обслуживанию средств визуального контроля на территории. Проведение работ по оказанию услуг по поддержанию работоспособности технических средств визуального контроля.Проведение мероприятий по временному ограничению движения (установка дорожных знаков) для предотвращения чрезвычайных ситуаций в связи с обрушением береговой зоны.</t>
  </si>
  <si>
    <t>Техническая экспертиза для направления в МВК для признания дома аварийным. Поставка оборудования на КНС. Подготовка котельных к зимнему сезону. Замена шиберов на КОС : г.п.им.Свердлова, мкрн.1. Ремонт вторичного отстойника КОС  г.п.им.Свердлова, мкрн.1. Закупка насосов с режущими ножами на КОС г.п. им. Свердлова мкрн.1. Пуск распределительного газопровода среднего давления : г.п.им. Свердлова, ул. Овцинская с 1-й по 11-й линии, ул. Ермаковская, ул. Петрозаводская. Врезка распределительного газопровода среднего давления : г.п.им. Свердлова , ул. Овцинская с 1-й по 11-й линии, Ермаковская, Петрозаводская. Ремонт напорного водопроводного трубопровода ВОС-1 Ду 150 от станции 2 подъема до распределительного колодца за границами терр. ВОС-1 и санацию двух самотечных труб Ду 300 от башни колодца до станции первого подъема. г.п.им. Свердлова, 2-й мкр.</t>
  </si>
  <si>
    <t>Поставка товара- сувенирные календари, воздушные шары.</t>
  </si>
  <si>
    <t>Услуги,направленные на развитие корпоративной культуры.</t>
  </si>
  <si>
    <t>январь - декабрь 2018 года</t>
  </si>
  <si>
    <t>10445(499)</t>
  </si>
  <si>
    <t>за  2018 год</t>
  </si>
  <si>
    <t>Остаток на 01.01.              2019 г. (тыс.руб.)</t>
  </si>
  <si>
    <t>за 2018 год</t>
  </si>
  <si>
    <t>Объем  выделенных средств в рамках программы за 2018 год</t>
  </si>
  <si>
    <t xml:space="preserve"> Ленинградской области за 2018 год</t>
  </si>
  <si>
    <t xml:space="preserve"> 2018 год  отчет</t>
  </si>
  <si>
    <t>93/255</t>
  </si>
  <si>
    <t>23/57</t>
  </si>
  <si>
    <t>Капитальный ремонт и ремонт дорог общего пользования местного значения.</t>
  </si>
  <si>
    <t>Мероприятия согласно  "Проекта организации дорожного движения в г.п.им. Свердлова, мкрн 1, мкрн 2 ".</t>
  </si>
  <si>
    <t xml:space="preserve"> Приобретение жилых помещений путем заключения договора купли-продажи в рамках мероприятий по переселению граждан из аварийного жилищного фонда (185ФЗ).Приобретение жилых помещений путем заключения договора купли-продажи. Приобретено 5 жилых помещений.</t>
  </si>
  <si>
    <t>Выполнены работы по замене релейной станции, установке общедомовых узлов учета тепловой энергии. Замена подъездных оконных блоков на металлопластиковые.</t>
  </si>
  <si>
    <t>Работы по ремонту и очистке дренажных канав. Благоустройство территории. Ремонт дороги без асфальтобетонного покрытия.</t>
  </si>
  <si>
    <t>Получили и реализовали субсидию на приобретение и строительство жилого помещения в 2018 году – 2 семьи.</t>
  </si>
  <si>
    <t>ООО Компания "Традиция-К"; 129164, Москва, ул. Кибальчича, д.2, стр.3, комн. Правления№ОК-2/18МП от 04.06.2018</t>
  </si>
  <si>
    <t>ООО «ЭК «Пальмира»;194021, Санкт-Петербург, 2-й Муринский проспект, 49, офис 206АЭФ-18/18МП от 04.06.2018</t>
  </si>
  <si>
    <t>ООО "Элемент";187330, Ленинградская область, Кировский район, г.Отрадное, ул.Лесная, д.10, кв.17№АЭФ-26/18МП от 04.06.2018</t>
  </si>
  <si>
    <t>Индивидуальный предприниматель Потепалова Светлана Николаевна; 188683, Ленинградская область, Всеволожский район, г.п.им. Свердлова, мкрн.1, д.45, к.1, кв.42№АЭФ-31/18МП от 05.06.2018</t>
  </si>
  <si>
    <t>ООО "СПБ"; 197372, Санкт-Петербург, Комендантский пр., д. 30, к.1, лит А., пом. 3Н№АЭФ-27/18МП от 05.06.2018</t>
  </si>
  <si>
    <t xml:space="preserve">ООО "Инженерные сети"; 191036, Санкт-Петербург, 4-я Советская улица, дом 14АЭФ-11/18МП от 06.06.2018 </t>
  </si>
  <si>
    <t>ООО «ЕвроМеханикс»;117042, Москва, Южнобутовская улица, дом 101, офис 18№АЭФ-15/18МП от 20.06.2018</t>
  </si>
  <si>
    <t>ООО «НПО ТЕХ»;198095, Санкт-Петербург, улица Маршала Говорова, дом 35 корпус 5, офис 204№АЭФ-33/18МП от 18.06.2018</t>
  </si>
  <si>
    <t>ИП Никитин Антон Васильевич;182840, Псковская область, Бежаницкий район, рабочий поселок Бежаницы№АЭФ-14/18МП от 15.06.2018</t>
  </si>
  <si>
    <t>ООО "Энергосервис";193079, Санкт-Петербург, Октябрьская набережная, дом 104 корпус 45 лит. ажз, помещение 6н№АЭФ-32/18МП от 22.06.2018</t>
  </si>
  <si>
    <t>ООО "РемСтрой Северо-Запад"; 196084, Санкт-Петербург, набережная Обводного канала, дом 80, офис 203№АЭФ-34/18МП от 22.06.2018</t>
  </si>
  <si>
    <t>ООО "СпецВсевСервис"; 188643, Ленинградская область, Всеволожский район, город Всеволожск, улица Шишканя, дом 15, квартира 57№ЗК-13/18МП от 06.07.2018</t>
  </si>
  <si>
    <t>ООО "СК Дефанс"; 190020, Санкт-Петербург, Старо-Петергофский проспект, дом 21 литера ж, помещение 17-н№АЭФ-23/18МП от 03.07.2018</t>
  </si>
  <si>
    <t>ООО "СК "Гарант";188683,                  п. Свердлова, мкрн.1, дом 8№ЗК-14/18МП от 06.07.2018</t>
  </si>
  <si>
    <t>ООО "СК "Гарант";188683,                  п. Свердлова, мкрн.1, дом 8№ЗК-15/18МП от 06.07.2018</t>
  </si>
  <si>
    <t>ООО "ФМ ИНЖИНИРИНГ";192007, Санкт-Петербург, ул. Расстанная, д. 2, корп. 2, лит. Б№ОК-3/18МП от 09.07.2018</t>
  </si>
  <si>
    <t>ООО "ВМ-СТРОЙ"; 196105, Санкт-Петербург, проспект Юрия Гагарина, дом 1 литер а, пом. 43н офис 605№АЭФ-39/18МП от 10.07.2018</t>
  </si>
  <si>
    <t>ООО "ТРАНС-КАС";196105, Санкт-Петербург, проспект Юрия Гагарина, дом 1 литер а, пом. 43н офис 602АЭФ-42/18МП от 12.07.2018</t>
  </si>
  <si>
    <t>ИП Третьяков Роман Александрович; 625034, Тюменская области, г. Тюмень, ул. Домостроителей д.8 кв.185АЭФ-37/18МП от 16.07.2018</t>
  </si>
  <si>
    <t>ООО "Вода"; 191119, Санкт-Петербург, ул. Марата, дом. 59, лит.ААЭФ-43/18МП от 20.07.2018</t>
  </si>
  <si>
    <t>ООО "Авто-Стандарт"; 192174, г. Санкт-Петербург, ул. Шелгунова, дом 6, литер А, помещение 20-НАЭФ-47/18МП от 23.07.2018</t>
  </si>
  <si>
    <t>ООО "Орион"; 194392, Санкт-Петербург, Выборгское шоссе, дом 435, офис 24-25 АЭФ-48/18МП от 25.07.2018</t>
  </si>
  <si>
    <t>ООО "СК "Гарант";188683,                  п. Свердлова, мкрн.1, дом 8№ЗК-46/18МП от 30.07.2018</t>
  </si>
  <si>
    <t>ИП Гаврилов Сергей Викторович; 188306, Лнинградская область, г. Гатчина, ул. Изотова, д.19, кв.10ЗК-17/18МП от 14.08.2018</t>
  </si>
  <si>
    <t>ИП Козлов Валерий Романович;192283, Санкт-Петербург, ул. Купчинская, дом 29, корпус 1, кв. 275 ЗК-16/18МП от 08.08.2018</t>
  </si>
  <si>
    <t>ООО "СК "Гарант";188683,                  п. Свердлова, мкрн.1, дом 8 №АЭФ-35/18МП от 02.08.2018</t>
  </si>
  <si>
    <t>ООО "СК "Гарант";188683,                  п. Свердлова, мкрн.1, дом 8 №АЭФ-38/18МП от 02.08.2018</t>
  </si>
  <si>
    <t>ООО "Дорсервис", 197198, Санкт-Петербург, Малый пр. ПС, дом 5, Литер Б, офис 106 №ОК-4/18МП от 02.08.2018 №ОК-4/18МП от 02.08.2018</t>
  </si>
  <si>
    <t>ООО "СК "Гарант";188683,                  п. Свердлова, мкрн.1, дом 8 №АЭФ-40/18МП от 07.08.2018</t>
  </si>
  <si>
    <t>ООО "Дорсервис", 197198, Санкт-Петербург, Малый пр. ПС, дом 5, Литер Б, офис 106 №ОК-5/18МП от 10.08.2018</t>
  </si>
  <si>
    <t>ООО "АРНА"; 196650, г. Санкт-Петербург, ул. Братьев Радченко, д.15-47 №АЭФ-49/18МП от 13.08.2018</t>
  </si>
  <si>
    <t>ООО "ТехСнабжение"; 194362, г.Санкт-Петербург, ул. Федора Абрамова, д.20 корпус 1, офис 273 ЗК-18/18МП от 14.08.2018</t>
  </si>
  <si>
    <t>ИП Балакирев Николай Николаевич;187350, Ленинградская область, Кировский район, д. Войбокало, дом 9 №АЭФ-58/18МП от 17.08.2017</t>
  </si>
  <si>
    <t>ООО "Виканж"; 199155, Санкт-Петербург, ул. Наличная, д. 51, лит. А, пом. 16Н №АЭФ-54/18МП от 17.08.2017</t>
  </si>
  <si>
    <t>ООО "ТРАНС-КАС";196105, Санкт-Петербург, проспект Юрия Гагарина, дом 1 литер а, пом. 43н офис 602 №АЭФ-53/18МП от 20.08.2018</t>
  </si>
  <si>
    <t>ООО "СК "Гарант";188683,                  п. Свердлова, мкрн.1, дом 8 №АЭФ-56/18МП от 20.08.2018</t>
  </si>
  <si>
    <t>ООО "ПитерАльянс"; 197110, г. Санкт-Петербург, ул. Пионерская, д.53, литер З №АЭФ-60/18МП от 21.08.2018</t>
  </si>
  <si>
    <t>ООО "Виканж"; 199155, Санкт-Петербург, ул. Наличная, д. 51, лит. А, пом. 16Н №АЭФ-57/18МП от 27.08.2018</t>
  </si>
  <si>
    <t>ООО "Прометей";191186, Санкт-Петербург, ул. Малая Морская д.11, офис 507 №АЭФ-44/18МП от 31.08.2018</t>
  </si>
  <si>
    <t>ООО "СК Дефанс"; 190020, Санкт-Петербург, Старо-Петергофский проспект, дом 21 литера ж, помещение 17-н №АЭФ-62/18МП от 06.09.2018</t>
  </si>
  <si>
    <t>ООО "А.Г.А Строй"; 18864, Ленинградская область, Всеволожский район, город Всеволожск, Всеволожский проспект, 107, офис 54 №АЭФ-50/18МП от 06.09.2018</t>
  </si>
  <si>
    <t>ООО "Вектор"; 193312, г. Санкт-Петербург, пр. Солидарности, д.13, Литер Б, пом. 18-Н №АЭФ-63/18МП от 10.09.2018</t>
  </si>
  <si>
    <t>ООО "Прометей";191186, Санкт-Петербург, ул. Малая Морская д.11, офис 507 №АЭФ-64/18МП от 10.09.2018</t>
  </si>
  <si>
    <t>ООО «МК-АЭфТ»;190068, Санкт-Петербург, пр. Римского-Корсакова, д. 15, Литер А, пом. 11-Н №АЭФ-68/18МП от 10.09.2018</t>
  </si>
  <si>
    <t>ООО "ТРАНС-КАС";196105, Санкт-Петербург, проспект Юрия Гагарина, дом 1 литер а, пом. 43н офис 602 №АЭФ-52/18МП от 14.09.2018</t>
  </si>
  <si>
    <t>ООО "Авто-Стандарт"; 192174, г. Санкт-Петербург, ул. Шелгунова, дом 6, литер А, помещение 20-Н №ЗК-20/18МП от 14.09.2018</t>
  </si>
  <si>
    <t>ООО "СК "Гарант";188683,                  п. Свердлова, мкрн.1, дом 8 №АЭФ-59/18МП от 15.09.2018</t>
  </si>
  <si>
    <t>ООО "ВМ-СТРОЙ"; 196105, Санкт-Петербург, проспект Юрия Гагарина, дом 1 литер а, пом. 43н офис 605 №АЭФ-51/18МП от 20.08.2018</t>
  </si>
  <si>
    <t>ООО "СК ПЕТРОПРОФ"; 194356, г. Санкт-Петербург, ул. Композиторов, д.10, литер А, пом.121-Н №АЭФ-67/18МП от 21.09.2018</t>
  </si>
  <si>
    <t>ООО "СК ПЕТРОПРОФ"; 194356, г. Санкт-Петербург, ул. Композиторов, д.10, литер А, пом.121-Н №ЗК-21/18МП от 21.09.2018</t>
  </si>
  <si>
    <t>ООО «Д4-НЕРУД»; 197393, Комендантский проспект, дом 40 к.2 литера А, помещение 20-н №АЭФ-66/18МП от 24.09.2018</t>
  </si>
  <si>
    <t>ООО "Наш Двор СПБ"; 199106, Санкт-Петербург, Вёсельная улица, д.7/10, офис 7 №ЗК-22/18МП от 27.09.2018</t>
  </si>
  <si>
    <t>ООО "Аврора"; 191024, Санкт-Петербург, Конная улица, д.12, лит. А, пом.19-Н №АЭФ-61/18МП от 28.09.2018</t>
  </si>
  <si>
    <t>ООО "Энергосервис";192007, Санкт-Петербург, УЛ. Воронежская, д.76, лит. А, помещение 1Н, офис 3 №АЭФ-65/18 от 10.10.2018</t>
  </si>
  <si>
    <t>ООО "Стройресурс"; 198217, Сан кт-Петербург, улица Танкиста Хрустицкого, дом 112 литер а, помещение 2-н №АЭФ-71/18МП от 18.10.2018</t>
  </si>
  <si>
    <t>ООО "Авто-Стандарт"; 192174, г. Санкт-Петербург, ул. Шелгунова, дом 6, литер А, помещение 20-Н №АЭФ-75/18МП от 22.10.2018</t>
  </si>
  <si>
    <t>ООО "ОРИОН"; 194362, г. Санкт-Петербург, Выборгское шоссе, д. 435, оф. 24-25 №АЭФ-775/18МП от 22.10.2018</t>
  </si>
  <si>
    <t>ООО 'Строительная фирма 'Онега-плюс'; 193312, Санкт-Петербург, Товарищеский проспект, 12-2, 135 №АЭФ-76/18МП от 23.10.2018</t>
  </si>
  <si>
    <t>ИП Попов Александр Сергеевич; 195213, Санкт-Петербург, пр.Шаумяна, д.42, кв.48 АЭФ-73/18МП от 01.11.2018</t>
  </si>
  <si>
    <t>ИП Морозов Максим Александрович; 188537, Сосновый Бор, пр.Героев, д.63, кв.134 №ЗК-24/18МП от 02.11.2018</t>
  </si>
  <si>
    <t>ООО "ДЕМОНТАЖМЕТАЛЛИНВЕСТ"; 198099, Санкт-Петербург, Промышленная улица, дом 19 литера н, офис 535 №АЭФ-74/18МП от 07.11.2018</t>
  </si>
  <si>
    <t>ИП Чупров Юрий Алексеевич;195426, Санкт-Петербург, Ленская улица, дом 4 корпус 3, офис 42 №АЭФ-78/18МП от 19.11.2018</t>
  </si>
  <si>
    <t>ООО "Стройресурс"; 198217, Санкт-Петербург, улица Танкиста Хрустицкого, дом 112 литер а, помещение 2-н №АЭФ-80/18МП от 19.11.2018</t>
  </si>
  <si>
    <t>ООО 'Строительная фирма 'Онега-плюс'; 193312, Санкт-Петербург, Товарищеский проспект, 12-2, 135 №АЭФ-81/18МП от 27.11.2018</t>
  </si>
  <si>
    <t>ООО "Энергосервис";192007, Санкт-Петербург, УЛ. Воронежская, д.76, лит. А, помещение 1Н, офис 3 №ЗК-25/18МП от 28.11.2018</t>
  </si>
  <si>
    <t>ИП Смирнов Анатолий Михайлович; 197375, Санкт-Петербург, ул. Афанасьевская, дом 1 №ЗК-26/18МП от 28.11.2018</t>
  </si>
  <si>
    <t>ООО "ДЕМОНТАЖМЕТАЛЛИНВЕСТ"; 198099, Санкт-Петербург, Промышленная улица, дом 19 литера н, офис 535 №МК-66/18 от 30.11.2018</t>
  </si>
  <si>
    <t>ООО "СтройСтандарт"; 421001,            г. Казань, проспект Ямашева 103а, пом.1002, оф.2 №ОК-8/18МП от 04.12.2018</t>
  </si>
  <si>
    <t>ИП Михайлов А.С.;188683, Ленинградская область,Всеволожский район, п. Свердлова, мкрн.1, д.1а, кв.63 №ЗК-27/18МП от 14.12.2018</t>
  </si>
  <si>
    <t>Гусев Александр Владимирович; №АЭФ-82/18 от 14.12.2018</t>
  </si>
  <si>
    <t>ООО"Интерсервис";199406 г. Санкт-Петербург, ул. Наличная, д.16, лит. А, офис 207 №ЗК-28/18МП от 14.12.2018</t>
  </si>
  <si>
    <t>АО "Гипрониигаз"; 410012, г. Саратов, проспект им. Кирова С.М., д.54 №ОК-7/18 от 21.12.2018</t>
  </si>
  <si>
    <t>ООО "Гибридный центр";168113, Республика Коми, Сысольский район, Пустошь, д.4 №ЗК-29/18МП от 24.12.2018</t>
  </si>
  <si>
    <t>Итого</t>
  </si>
  <si>
    <t>7/8,02</t>
  </si>
  <si>
    <r>
      <t xml:space="preserve">                                      2. Труд и заработная плата      (</t>
    </r>
    <r>
      <rPr>
        <sz val="10"/>
        <rFont val="Arial Cyr"/>
        <family val="1"/>
      </rPr>
      <t>по крупным и средним организациям)</t>
    </r>
  </si>
  <si>
    <r>
      <t xml:space="preserve">                                   3. Промышленное производство  (</t>
    </r>
    <r>
      <rPr>
        <sz val="10"/>
        <rFont val="Arial Cyr"/>
        <family val="1"/>
      </rPr>
      <t>по крупным и средним организациям)</t>
    </r>
  </si>
  <si>
    <r>
      <t xml:space="preserve">                                      4. Сельское хозяйство  </t>
    </r>
    <r>
      <rPr>
        <sz val="10"/>
        <rFont val="Arial Cyr"/>
        <family val="1"/>
      </rPr>
      <t>(по крупным и средним организациям)</t>
    </r>
  </si>
  <si>
    <r>
      <t xml:space="preserve">                                       5. Потребительский рынок          </t>
    </r>
    <r>
      <rPr>
        <sz val="10"/>
        <rFont val="Arial Cyr"/>
        <family val="1"/>
      </rPr>
      <t>(по крупным и средним организациям)</t>
    </r>
  </si>
  <si>
    <r>
      <t xml:space="preserve">    6. Инвестиции в основной капитал  и строительство </t>
    </r>
    <r>
      <rPr>
        <sz val="10"/>
        <rFont val="Arial Cyr"/>
        <family val="1"/>
      </rPr>
      <t>(по крупным и средним организациям)</t>
    </r>
  </si>
  <si>
    <r>
      <t>тыс. м</t>
    </r>
    <r>
      <rPr>
        <vertAlign val="superscript"/>
        <sz val="10"/>
        <rFont val="Arial Cyr"/>
        <family val="1"/>
      </rPr>
      <t>2</t>
    </r>
  </si>
  <si>
    <r>
      <t xml:space="preserve">                   7. Финансы </t>
    </r>
    <r>
      <rPr>
        <sz val="10"/>
        <rFont val="Arial Cyr"/>
        <family val="1"/>
      </rPr>
      <t>(по крупным и средним организациям)</t>
    </r>
  </si>
</sst>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_-* #,##0_р_._-;\-* #,##0_р_._-;_-* &quot;-&quot;_р_._-;_-@_-"/>
    <numFmt numFmtId="165" formatCode="_-* #,##0.00_р_._-;\-* #,##0.00_р_._-;_-* &quot;-&quot;??_р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0.0"/>
    <numFmt numFmtId="172" formatCode="0.00000000"/>
    <numFmt numFmtId="173" formatCode="0.0000000"/>
    <numFmt numFmtId="174" formatCode="0.000000"/>
    <numFmt numFmtId="175" formatCode="0.00000"/>
    <numFmt numFmtId="176" formatCode="0.0000"/>
    <numFmt numFmtId="177" formatCode="#,##0_р_."/>
    <numFmt numFmtId="178" formatCode="#,##0.00_р_."/>
    <numFmt numFmtId="179" formatCode="#,##0.0_р_."/>
    <numFmt numFmtId="180" formatCode="#,##0.000"/>
    <numFmt numFmtId="181" formatCode="#,##0.000_р_."/>
    <numFmt numFmtId="182" formatCode="#,##0.0000_р_."/>
    <numFmt numFmtId="183" formatCode="#,##0.0"/>
    <numFmt numFmtId="184" formatCode="#,##0.00&quot;р.&quot;"/>
    <numFmt numFmtId="185" formatCode="0;[Red]0"/>
    <numFmt numFmtId="186" formatCode="0.00;[Red]0.00"/>
    <numFmt numFmtId="187" formatCode="0.0;[Red]0.0"/>
    <numFmt numFmtId="188" formatCode="#,##0.00;[Red]#,##0.00"/>
    <numFmt numFmtId="189" formatCode="[$-FC19]d\ mmmm\ yyyy\ &quot;г.&quot;"/>
    <numFmt numFmtId="190" formatCode="#&quot; &quot;?/2"/>
  </numFmts>
  <fonts count="80">
    <font>
      <sz val="10"/>
      <name val="Arial Cyr"/>
      <family val="0"/>
    </font>
    <font>
      <sz val="10"/>
      <color indexed="8"/>
      <name val="MS Sans Serif"/>
      <family val="2"/>
    </font>
    <font>
      <sz val="12"/>
      <name val="Arial Cyr"/>
      <family val="2"/>
    </font>
    <font>
      <sz val="10"/>
      <name val="Times New Roman"/>
      <family val="1"/>
    </font>
    <font>
      <b/>
      <sz val="12"/>
      <name val="Times New Roman"/>
      <family val="1"/>
    </font>
    <font>
      <sz val="12"/>
      <name val="Times New Roman"/>
      <family val="1"/>
    </font>
    <font>
      <b/>
      <i/>
      <u val="single"/>
      <sz val="12"/>
      <name val="Times New Roman"/>
      <family val="1"/>
    </font>
    <font>
      <i/>
      <u val="single"/>
      <sz val="12"/>
      <name val="Times New Roman"/>
      <family val="1"/>
    </font>
    <font>
      <sz val="11"/>
      <color indexed="62"/>
      <name val="Calibri"/>
      <family val="2"/>
    </font>
    <font>
      <u val="single"/>
      <sz val="10"/>
      <color indexed="12"/>
      <name val="Arial Cyr"/>
      <family val="0"/>
    </font>
    <font>
      <u val="single"/>
      <sz val="10"/>
      <color indexed="36"/>
      <name val="Arial Cyr"/>
      <family val="0"/>
    </font>
    <font>
      <b/>
      <sz val="10"/>
      <name val="Times New Roman"/>
      <family val="1"/>
    </font>
    <font>
      <sz val="11"/>
      <name val="Times New Roman"/>
      <family val="1"/>
    </font>
    <font>
      <sz val="12"/>
      <color indexed="57"/>
      <name val="Times New Roman"/>
      <family val="1"/>
    </font>
    <font>
      <sz val="12"/>
      <color indexed="8"/>
      <name val="Times New Roman"/>
      <family val="1"/>
    </font>
    <font>
      <sz val="10"/>
      <name val="Times New Roman CYR"/>
      <family val="1"/>
    </font>
    <font>
      <b/>
      <i/>
      <u val="single"/>
      <sz val="12"/>
      <color indexed="8"/>
      <name val="Times New Roman CYR"/>
      <family val="1"/>
    </font>
    <font>
      <b/>
      <i/>
      <sz val="10"/>
      <name val="Times New Roman CYR"/>
      <family val="1"/>
    </font>
    <font>
      <sz val="14"/>
      <name val="Times New Roman CYR"/>
      <family val="1"/>
    </font>
    <font>
      <b/>
      <sz val="12"/>
      <name val="Times New Roman CYR"/>
      <family val="1"/>
    </font>
    <font>
      <sz val="12"/>
      <name val="Times New Roman CYR"/>
      <family val="0"/>
    </font>
    <font>
      <b/>
      <sz val="11"/>
      <name val="Times New Roman"/>
      <family val="1"/>
    </font>
    <font>
      <b/>
      <i/>
      <u val="single"/>
      <sz val="12"/>
      <name val="Times New Roman CYR"/>
      <family val="0"/>
    </font>
    <font>
      <b/>
      <sz val="10"/>
      <name val="Times New Roman CYR"/>
      <family val="1"/>
    </font>
    <font>
      <b/>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sz val="12"/>
      <color indexed="8"/>
      <name val="Arial Cyr"/>
      <family val="2"/>
    </font>
    <font>
      <sz val="10"/>
      <color indexed="8"/>
      <name val="Times New Roman CYR"/>
      <family val="1"/>
    </font>
    <font>
      <b/>
      <sz val="10"/>
      <color indexed="8"/>
      <name val="Times New Roman CYR"/>
      <family val="1"/>
    </font>
    <font>
      <i/>
      <sz val="10"/>
      <name val="Times New Roman CYR"/>
      <family val="0"/>
    </font>
    <font>
      <b/>
      <sz val="16"/>
      <name val="Times New Roman CYR"/>
      <family val="1"/>
    </font>
    <font>
      <b/>
      <sz val="11"/>
      <name val="Times New Roman CYR"/>
      <family val="1"/>
    </font>
    <font>
      <b/>
      <sz val="8"/>
      <name val="Times New Roman CYR"/>
      <family val="1"/>
    </font>
    <font>
      <b/>
      <sz val="12"/>
      <name val="Arial Cyr"/>
      <family val="0"/>
    </font>
    <font>
      <b/>
      <sz val="11"/>
      <name val="Arial Cyr"/>
      <family val="0"/>
    </font>
    <font>
      <sz val="9"/>
      <name val="Times New Roman CYR"/>
      <family val="1"/>
    </font>
    <font>
      <vertAlign val="superscript"/>
      <sz val="10"/>
      <name val="Arial Cyr"/>
      <family val="1"/>
    </font>
    <font>
      <sz val="10"/>
      <name val="Times New Roman CE"/>
      <family val="1"/>
    </font>
    <font>
      <b/>
      <u val="single"/>
      <sz val="11"/>
      <name val="Times New Roman"/>
      <family val="1"/>
    </font>
    <font>
      <b/>
      <sz val="8"/>
      <name val="Times New Roman"/>
      <family val="1"/>
    </font>
    <font>
      <b/>
      <sz val="14"/>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Arial Cyr"/>
      <family val="2"/>
    </font>
    <font>
      <sz val="10"/>
      <color theme="1"/>
      <name val="Times New Roman"/>
      <family val="1"/>
    </font>
    <font>
      <sz val="10"/>
      <color theme="1"/>
      <name val="Times New Roman CYR"/>
      <family val="1"/>
    </font>
    <font>
      <b/>
      <sz val="10"/>
      <color theme="1"/>
      <name val="Times New Roman CYR"/>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hair"/>
    </border>
    <border>
      <left style="hair"/>
      <right style="hair"/>
      <top>
        <color indexed="63"/>
      </top>
      <bottom style="hair"/>
    </border>
    <border>
      <left>
        <color indexed="63"/>
      </left>
      <right>
        <color indexed="63"/>
      </right>
      <top>
        <color indexed="63"/>
      </top>
      <bottom style="thin"/>
    </border>
    <border>
      <left style="thin"/>
      <right>
        <color indexed="63"/>
      </right>
      <top style="thin"/>
      <bottom style="thin"/>
    </border>
    <border>
      <left/>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style="medium"/>
      <bottom style="thin"/>
    </border>
    <border>
      <left style="medium"/>
      <right>
        <color indexed="63"/>
      </right>
      <top style="medium"/>
      <bottom style="thin"/>
    </border>
    <border>
      <left>
        <color indexed="63"/>
      </left>
      <right style="medium"/>
      <top style="medium"/>
      <bottom style="thin"/>
    </border>
    <border>
      <left style="medium"/>
      <right style="medium"/>
      <top>
        <color indexed="63"/>
      </top>
      <bottom style="medium"/>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style="thin"/>
    </border>
    <border>
      <left style="thin"/>
      <right style="thin"/>
      <top style="medium"/>
      <bottom style="medium"/>
    </border>
    <border>
      <left style="thin"/>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0"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74" fillId="32" borderId="0" applyNumberFormat="0" applyBorder="0" applyAlignment="0" applyProtection="0"/>
  </cellStyleXfs>
  <cellXfs count="26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vertical="center"/>
    </xf>
    <xf numFmtId="0" fontId="5" fillId="0" borderId="0" xfId="0" applyFont="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xf>
    <xf numFmtId="0" fontId="5"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indent="1"/>
    </xf>
    <xf numFmtId="0" fontId="5" fillId="0" borderId="10" xfId="0" applyFont="1" applyBorder="1" applyAlignment="1">
      <alignment horizontal="center" vertical="center" wrapText="1"/>
    </xf>
    <xf numFmtId="0" fontId="5" fillId="0" borderId="10" xfId="0" applyFont="1" applyBorder="1" applyAlignment="1">
      <alignment/>
    </xf>
    <xf numFmtId="0" fontId="5" fillId="0" borderId="10" xfId="0" applyFont="1" applyBorder="1" applyAlignment="1">
      <alignment vertical="center"/>
    </xf>
    <xf numFmtId="16" fontId="5" fillId="0" borderId="10" xfId="0" applyNumberFormat="1" applyFont="1" applyBorder="1" applyAlignment="1">
      <alignment horizontal="left" vertical="center" wrapText="1" indent="1"/>
    </xf>
    <xf numFmtId="17" fontId="5"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0" fontId="3" fillId="0" borderId="10" xfId="0" applyFont="1" applyBorder="1" applyAlignment="1">
      <alignment horizontal="right" vertical="center"/>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75" fillId="0" borderId="10" xfId="0" applyFont="1" applyBorder="1" applyAlignment="1">
      <alignment horizontal="center" vertical="center" wrapText="1"/>
    </xf>
    <xf numFmtId="0" fontId="76" fillId="0" borderId="0" xfId="0" applyFont="1" applyAlignment="1">
      <alignment horizontal="center"/>
    </xf>
    <xf numFmtId="0" fontId="77" fillId="0" borderId="0" xfId="0" applyFont="1" applyAlignment="1">
      <alignment horizontal="left" vertical="center"/>
    </xf>
    <xf numFmtId="0" fontId="77" fillId="0" borderId="0" xfId="0" applyFont="1" applyAlignment="1">
      <alignment horizontal="center" vertical="center"/>
    </xf>
    <xf numFmtId="0" fontId="76" fillId="0" borderId="0" xfId="0" applyFont="1" applyAlignment="1">
      <alignment horizontal="center"/>
    </xf>
    <xf numFmtId="0" fontId="15" fillId="0" borderId="0" xfId="0" applyFont="1" applyAlignment="1">
      <alignment/>
    </xf>
    <xf numFmtId="0" fontId="16" fillId="0" borderId="0" xfId="0" applyFont="1" applyAlignment="1">
      <alignment horizontal="right" vertical="top"/>
    </xf>
    <xf numFmtId="0" fontId="17" fillId="0" borderId="0" xfId="0" applyFont="1" applyAlignment="1">
      <alignment/>
    </xf>
    <xf numFmtId="0" fontId="12" fillId="0" borderId="0" xfId="0" applyFont="1" applyAlignment="1">
      <alignment/>
    </xf>
    <xf numFmtId="0" fontId="20" fillId="0" borderId="10" xfId="0" applyFont="1" applyBorder="1" applyAlignment="1">
      <alignment vertical="top" wrapText="1"/>
    </xf>
    <xf numFmtId="0" fontId="20" fillId="0" borderId="0" xfId="0" applyFont="1" applyAlignment="1">
      <alignment/>
    </xf>
    <xf numFmtId="4" fontId="21" fillId="0" borderId="0" xfId="0" applyNumberFormat="1" applyFont="1" applyAlignment="1">
      <alignment/>
    </xf>
    <xf numFmtId="0" fontId="15" fillId="0" borderId="0" xfId="0" applyFont="1" applyAlignment="1">
      <alignment/>
    </xf>
    <xf numFmtId="0" fontId="15" fillId="0" borderId="0" xfId="0" applyFont="1" applyAlignment="1">
      <alignment horizontal="center" vertical="center"/>
    </xf>
    <xf numFmtId="0" fontId="78" fillId="0" borderId="0" xfId="0" applyFont="1" applyAlignment="1">
      <alignment/>
    </xf>
    <xf numFmtId="0" fontId="79" fillId="0" borderId="0" xfId="0" applyFont="1" applyAlignment="1">
      <alignment/>
    </xf>
    <xf numFmtId="0" fontId="23" fillId="0" borderId="0" xfId="0" applyFont="1" applyAlignment="1">
      <alignment/>
    </xf>
    <xf numFmtId="0" fontId="78" fillId="0" borderId="0" xfId="0" applyFont="1" applyAlignment="1">
      <alignment/>
    </xf>
    <xf numFmtId="17" fontId="15" fillId="0" borderId="0" xfId="0" applyNumberFormat="1" applyFont="1" applyAlignment="1">
      <alignment/>
    </xf>
    <xf numFmtId="0" fontId="78" fillId="0" borderId="0" xfId="0" applyFont="1" applyAlignment="1">
      <alignment horizontal="center" vertical="center"/>
    </xf>
    <xf numFmtId="0" fontId="78" fillId="0" borderId="0" xfId="0" applyFont="1" applyAlignment="1">
      <alignment horizontal="center" vertical="center"/>
    </xf>
    <xf numFmtId="0" fontId="5" fillId="0" borderId="0" xfId="0" applyFont="1" applyAlignment="1">
      <alignment/>
    </xf>
    <xf numFmtId="178" fontId="24" fillId="0" borderId="10"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49" fontId="12" fillId="33" borderId="10" xfId="0" applyNumberFormat="1" applyFont="1" applyFill="1" applyBorder="1" applyAlignment="1">
      <alignment horizontal="center" vertical="center" wrapText="1"/>
    </xf>
    <xf numFmtId="0" fontId="20" fillId="0" borderId="10" xfId="0" applyFont="1" applyBorder="1" applyAlignment="1">
      <alignment horizontal="left" vertical="top" wrapText="1"/>
    </xf>
    <xf numFmtId="0" fontId="4" fillId="0" borderId="10" xfId="56" applyFont="1" applyBorder="1" applyAlignment="1">
      <alignment horizontal="left" vertical="top" wrapText="1"/>
      <protection/>
    </xf>
    <xf numFmtId="0" fontId="19" fillId="0" borderId="10" xfId="0" applyFont="1" applyBorder="1" applyAlignment="1">
      <alignment vertical="center" wrapText="1"/>
    </xf>
    <xf numFmtId="0" fontId="20" fillId="0" borderId="10" xfId="0" applyFont="1" applyBorder="1" applyAlignment="1">
      <alignment horizontal="left" vertical="top" wrapText="1"/>
    </xf>
    <xf numFmtId="0" fontId="4" fillId="0" borderId="10" xfId="0" applyFont="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wrapText="1"/>
    </xf>
    <xf numFmtId="49" fontId="12" fillId="33" borderId="11" xfId="0" applyNumberFormat="1" applyFont="1" applyFill="1" applyBorder="1" applyAlignment="1">
      <alignment horizontal="center" vertical="center" wrapText="1"/>
    </xf>
    <xf numFmtId="49" fontId="12" fillId="33" borderId="12" xfId="0" applyNumberFormat="1" applyFont="1" applyFill="1" applyBorder="1" applyAlignment="1">
      <alignment horizontal="center" vertical="center" wrapText="1"/>
    </xf>
    <xf numFmtId="178" fontId="12" fillId="0" borderId="10" xfId="0" applyNumberFormat="1" applyFont="1" applyBorder="1" applyAlignment="1">
      <alignment horizontal="center" vertical="center"/>
    </xf>
    <xf numFmtId="4" fontId="12" fillId="0" borderId="10" xfId="0" applyNumberFormat="1" applyFont="1" applyBorder="1" applyAlignment="1">
      <alignment/>
    </xf>
    <xf numFmtId="0" fontId="12" fillId="0" borderId="10" xfId="0" applyFont="1" applyBorder="1" applyAlignment="1">
      <alignment/>
    </xf>
    <xf numFmtId="0" fontId="12" fillId="0" borderId="10" xfId="0" applyFont="1" applyBorder="1" applyAlignment="1">
      <alignment horizontal="left" vertical="center"/>
    </xf>
    <xf numFmtId="0" fontId="12" fillId="0" borderId="10" xfId="0" applyFont="1" applyBorder="1" applyAlignment="1">
      <alignment vertical="center"/>
    </xf>
    <xf numFmtId="0" fontId="12" fillId="0" borderId="10" xfId="0" applyFont="1" applyBorder="1" applyAlignment="1">
      <alignment horizontal="center" vertical="center"/>
    </xf>
    <xf numFmtId="0" fontId="22" fillId="0" borderId="0" xfId="0" applyFont="1" applyAlignment="1">
      <alignment horizontal="right" vertical="center"/>
    </xf>
    <xf numFmtId="0" fontId="6" fillId="0" borderId="0" xfId="0" applyFont="1" applyAlignment="1">
      <alignment horizontal="right"/>
    </xf>
    <xf numFmtId="0" fontId="4" fillId="0" borderId="0" xfId="0" applyFont="1" applyAlignment="1">
      <alignment horizontal="left"/>
    </xf>
    <xf numFmtId="0" fontId="4" fillId="0" borderId="0" xfId="0" applyFont="1" applyAlignment="1">
      <alignment horizontal="left" wrapText="1"/>
    </xf>
    <xf numFmtId="0" fontId="7" fillId="0" borderId="0" xfId="0" applyFont="1" applyAlignment="1">
      <alignment horizontal="right"/>
    </xf>
    <xf numFmtId="0" fontId="75" fillId="0" borderId="13" xfId="0" applyFont="1" applyBorder="1" applyAlignment="1">
      <alignment horizontal="center" vertical="center"/>
    </xf>
    <xf numFmtId="0" fontId="5" fillId="0" borderId="14" xfId="0" applyFont="1" applyBorder="1" applyAlignment="1">
      <alignment horizontal="center"/>
    </xf>
    <xf numFmtId="0" fontId="5" fillId="0" borderId="15" xfId="0" applyFont="1" applyBorder="1" applyAlignment="1">
      <alignment horizontal="center"/>
    </xf>
    <xf numFmtId="0" fontId="18" fillId="0" borderId="0" xfId="0" applyFont="1" applyAlignment="1">
      <alignment horizontal="center" wrapText="1"/>
    </xf>
    <xf numFmtId="0" fontId="19" fillId="0" borderId="10" xfId="0" applyFont="1" applyBorder="1" applyAlignment="1">
      <alignment horizontal="center" vertical="center" wrapText="1"/>
    </xf>
    <xf numFmtId="0" fontId="19" fillId="0" borderId="10" xfId="0" applyFont="1" applyBorder="1" applyAlignment="1">
      <alignment horizontal="center"/>
    </xf>
    <xf numFmtId="0" fontId="15" fillId="0" borderId="10" xfId="0" applyFont="1" applyBorder="1" applyAlignment="1">
      <alignment wrapText="1"/>
    </xf>
    <xf numFmtId="0" fontId="15" fillId="0" borderId="10" xfId="0" applyFont="1" applyBorder="1" applyAlignment="1">
      <alignment horizontal="center" vertical="center"/>
    </xf>
    <xf numFmtId="0" fontId="15" fillId="0" borderId="10" xfId="0" applyFont="1" applyBorder="1" applyAlignment="1">
      <alignment horizontal="center"/>
    </xf>
    <xf numFmtId="0" fontId="15" fillId="0" borderId="16" xfId="0" applyFont="1" applyBorder="1" applyAlignment="1">
      <alignment horizontal="center"/>
    </xf>
    <xf numFmtId="0" fontId="46" fillId="0" borderId="14" xfId="0" applyFont="1" applyBorder="1" applyAlignment="1">
      <alignment horizontal="left" wrapText="1"/>
    </xf>
    <xf numFmtId="0" fontId="46" fillId="0" borderId="17" xfId="0" applyFont="1" applyBorder="1" applyAlignment="1">
      <alignment horizontal="left" wrapText="1"/>
    </xf>
    <xf numFmtId="0" fontId="46" fillId="0" borderId="18" xfId="0" applyFont="1" applyBorder="1" applyAlignment="1">
      <alignment horizontal="left" wrapText="1"/>
    </xf>
    <xf numFmtId="0" fontId="15" fillId="0" borderId="18" xfId="0" applyFont="1" applyBorder="1" applyAlignment="1">
      <alignment horizontal="center"/>
    </xf>
    <xf numFmtId="0" fontId="47" fillId="0" borderId="0" xfId="0" applyFont="1" applyAlignment="1">
      <alignment horizontal="center"/>
    </xf>
    <xf numFmtId="0" fontId="15" fillId="0" borderId="0" xfId="0" applyFont="1" applyAlignment="1">
      <alignment horizontal="center" vertical="top"/>
    </xf>
    <xf numFmtId="0" fontId="18"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right"/>
    </xf>
    <xf numFmtId="49" fontId="19" fillId="0" borderId="19" xfId="0" applyNumberFormat="1"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48" fillId="0" borderId="20" xfId="0" applyFont="1" applyBorder="1" applyAlignment="1">
      <alignment horizontal="center" vertical="center" wrapText="1"/>
    </xf>
    <xf numFmtId="0" fontId="49" fillId="0" borderId="22" xfId="0" applyFont="1" applyBorder="1" applyAlignment="1">
      <alignment horizontal="center" vertical="center" wrapText="1"/>
    </xf>
    <xf numFmtId="49" fontId="19" fillId="0" borderId="23" xfId="0" applyNumberFormat="1" applyFont="1" applyBorder="1" applyAlignment="1">
      <alignment horizontal="center" vertical="center" wrapText="1"/>
    </xf>
    <xf numFmtId="0" fontId="50" fillId="0" borderId="24" xfId="0" applyFont="1" applyBorder="1" applyAlignment="1">
      <alignment/>
    </xf>
    <xf numFmtId="0" fontId="50" fillId="0" borderId="25" xfId="0" applyFont="1" applyBorder="1" applyAlignment="1">
      <alignment horizontal="center" vertical="center"/>
    </xf>
    <xf numFmtId="0" fontId="51" fillId="0" borderId="24" xfId="0" applyFont="1" applyBorder="1" applyAlignment="1">
      <alignment/>
    </xf>
    <xf numFmtId="0" fontId="49" fillId="0" borderId="26" xfId="0" applyFont="1" applyBorder="1" applyAlignment="1">
      <alignment horizontal="center" vertical="center" wrapText="1"/>
    </xf>
    <xf numFmtId="0" fontId="19" fillId="0" borderId="27" xfId="0" applyFont="1" applyBorder="1" applyAlignment="1">
      <alignment horizontal="center" wrapText="1"/>
    </xf>
    <xf numFmtId="0" fontId="19" fillId="0" borderId="28" xfId="0" applyFont="1" applyBorder="1" applyAlignment="1">
      <alignment horizontal="center" wrapText="1"/>
    </xf>
    <xf numFmtId="0" fontId="19" fillId="0" borderId="29" xfId="0" applyFont="1" applyBorder="1" applyAlignment="1">
      <alignment horizontal="center" wrapText="1"/>
    </xf>
    <xf numFmtId="0" fontId="19" fillId="0" borderId="30" xfId="0" applyFont="1" applyBorder="1" applyAlignment="1">
      <alignment horizontal="center" wrapText="1"/>
    </xf>
    <xf numFmtId="0" fontId="15" fillId="0" borderId="31" xfId="0" applyFont="1" applyBorder="1" applyAlignment="1">
      <alignment horizontal="center" vertical="center"/>
    </xf>
    <xf numFmtId="0" fontId="15" fillId="0" borderId="32" xfId="0" applyFont="1" applyBorder="1" applyAlignment="1">
      <alignment vertical="center" wrapText="1"/>
    </xf>
    <xf numFmtId="0" fontId="15" fillId="0" borderId="32" xfId="0" applyFont="1" applyBorder="1" applyAlignment="1">
      <alignment horizontal="center" vertical="center"/>
    </xf>
    <xf numFmtId="4" fontId="15" fillId="0" borderId="32" xfId="0" applyNumberFormat="1" applyFont="1" applyBorder="1" applyAlignment="1">
      <alignment horizontal="center"/>
    </xf>
    <xf numFmtId="0" fontId="15" fillId="0" borderId="33" xfId="0" applyFont="1" applyBorder="1" applyAlignment="1">
      <alignment horizontal="center"/>
    </xf>
    <xf numFmtId="0" fontId="15" fillId="0" borderId="34" xfId="0" applyFont="1" applyBorder="1" applyAlignment="1">
      <alignment horizontal="center" vertical="center"/>
    </xf>
    <xf numFmtId="0" fontId="15" fillId="0" borderId="10" xfId="0" applyFont="1" applyBorder="1" applyAlignment="1">
      <alignment wrapText="1"/>
    </xf>
    <xf numFmtId="0" fontId="15" fillId="0" borderId="10" xfId="0" applyFont="1" applyBorder="1" applyAlignment="1">
      <alignment horizontal="center" vertical="center"/>
    </xf>
    <xf numFmtId="0" fontId="15" fillId="0" borderId="10" xfId="0" applyFont="1" applyBorder="1" applyAlignment="1">
      <alignment horizontal="center"/>
    </xf>
    <xf numFmtId="0" fontId="15" fillId="0" borderId="16" xfId="0" applyFont="1" applyBorder="1" applyAlignment="1">
      <alignment horizontal="center"/>
    </xf>
    <xf numFmtId="16" fontId="15" fillId="0" borderId="34" xfId="0" applyNumberFormat="1" applyFont="1" applyBorder="1" applyAlignment="1">
      <alignment horizontal="center" vertical="center"/>
    </xf>
    <xf numFmtId="0" fontId="52" fillId="0" borderId="10" xfId="0" applyFont="1" applyBorder="1" applyAlignment="1">
      <alignment horizontal="center" vertical="center"/>
    </xf>
    <xf numFmtId="2" fontId="15" fillId="0" borderId="10" xfId="0" applyNumberFormat="1" applyFont="1" applyBorder="1" applyAlignment="1">
      <alignment horizontal="center"/>
    </xf>
    <xf numFmtId="16" fontId="15" fillId="0" borderId="35" xfId="0" applyNumberFormat="1" applyFont="1" applyBorder="1" applyAlignment="1">
      <alignment horizontal="center" vertical="center"/>
    </xf>
    <xf numFmtId="0" fontId="15" fillId="0" borderId="10" xfId="0" applyFont="1" applyBorder="1" applyAlignment="1">
      <alignment vertical="center" wrapText="1"/>
    </xf>
    <xf numFmtId="0" fontId="15" fillId="0" borderId="36" xfId="0" applyFont="1" applyBorder="1" applyAlignment="1">
      <alignment horizontal="center"/>
    </xf>
    <xf numFmtId="0" fontId="15" fillId="0" borderId="37" xfId="0" applyFont="1" applyBorder="1" applyAlignment="1">
      <alignment horizontal="center"/>
    </xf>
    <xf numFmtId="0" fontId="19" fillId="0" borderId="38" xfId="0" applyFont="1" applyBorder="1" applyAlignment="1">
      <alignment horizontal="center" wrapText="1"/>
    </xf>
    <xf numFmtId="0" fontId="15" fillId="0" borderId="39" xfId="0" applyFont="1" applyBorder="1" applyAlignment="1">
      <alignment horizontal="center" vertical="top"/>
    </xf>
    <xf numFmtId="0" fontId="15" fillId="0" borderId="40" xfId="0" applyFont="1" applyBorder="1" applyAlignment="1">
      <alignment wrapText="1"/>
    </xf>
    <xf numFmtId="0" fontId="15" fillId="0" borderId="40" xfId="0" applyFont="1" applyBorder="1" applyAlignment="1">
      <alignment horizontal="center" vertical="center"/>
    </xf>
    <xf numFmtId="0" fontId="15" fillId="0" borderId="40" xfId="0" applyFont="1" applyBorder="1" applyAlignment="1">
      <alignment horizontal="center"/>
    </xf>
    <xf numFmtId="0" fontId="15" fillId="0" borderId="41" xfId="0" applyFont="1" applyBorder="1" applyAlignment="1">
      <alignment horizontal="center"/>
    </xf>
    <xf numFmtId="0" fontId="15" fillId="0" borderId="42" xfId="0" applyFont="1" applyBorder="1" applyAlignment="1">
      <alignment horizontal="center" vertical="top"/>
    </xf>
    <xf numFmtId="0" fontId="15" fillId="0" borderId="10" xfId="53" applyFont="1" applyBorder="1" applyAlignment="1">
      <alignment horizontal="left" vertical="center" wrapText="1"/>
      <protection/>
    </xf>
    <xf numFmtId="0" fontId="15" fillId="0" borderId="31" xfId="0" applyFont="1" applyBorder="1" applyAlignment="1">
      <alignment horizontal="center" vertical="top"/>
    </xf>
    <xf numFmtId="0" fontId="15" fillId="0" borderId="43" xfId="0" applyFont="1" applyBorder="1" applyAlignment="1">
      <alignment horizontal="center" vertical="top"/>
    </xf>
    <xf numFmtId="0" fontId="46" fillId="0" borderId="14" xfId="0" applyFont="1" applyBorder="1" applyAlignment="1">
      <alignment horizontal="left" vertical="justify"/>
    </xf>
    <xf numFmtId="0" fontId="46" fillId="0" borderId="17" xfId="0" applyFont="1" applyBorder="1" applyAlignment="1">
      <alignment horizontal="left" vertical="justify"/>
    </xf>
    <xf numFmtId="0" fontId="46" fillId="0" borderId="18" xfId="0" applyFont="1" applyBorder="1" applyAlignment="1">
      <alignment horizontal="left" vertical="justify"/>
    </xf>
    <xf numFmtId="0" fontId="15" fillId="0" borderId="10" xfId="53" applyFont="1" applyBorder="1" applyAlignment="1">
      <alignment wrapText="1"/>
      <protection/>
    </xf>
    <xf numFmtId="0" fontId="15" fillId="0" borderId="31" xfId="0" applyFont="1" applyBorder="1" applyAlignment="1">
      <alignment horizontal="center" vertical="top"/>
    </xf>
    <xf numFmtId="0" fontId="15" fillId="0" borderId="10" xfId="0" applyFont="1" applyBorder="1" applyAlignment="1">
      <alignment horizontal="center" vertical="center" wrapText="1"/>
    </xf>
    <xf numFmtId="4" fontId="15" fillId="0" borderId="10" xfId="0" applyNumberFormat="1" applyFont="1" applyBorder="1" applyAlignment="1">
      <alignment horizontal="center"/>
    </xf>
    <xf numFmtId="0" fontId="15" fillId="0" borderId="44" xfId="53" applyFont="1" applyBorder="1" applyAlignment="1">
      <alignment horizontal="left" vertical="center" wrapText="1"/>
      <protection/>
    </xf>
    <xf numFmtId="0" fontId="15" fillId="0" borderId="44" xfId="0" applyFont="1" applyBorder="1" applyAlignment="1">
      <alignment horizontal="center" vertical="center" wrapText="1"/>
    </xf>
    <xf numFmtId="0" fontId="15" fillId="0" borderId="44" xfId="0" applyFont="1" applyBorder="1" applyAlignment="1">
      <alignment horizontal="center"/>
    </xf>
    <xf numFmtId="0" fontId="15" fillId="0" borderId="45" xfId="0" applyFont="1" applyBorder="1" applyAlignment="1">
      <alignment horizontal="center"/>
    </xf>
    <xf numFmtId="0" fontId="15" fillId="0" borderId="46" xfId="0" applyFont="1" applyBorder="1" applyAlignment="1">
      <alignment horizontal="center" vertical="top"/>
    </xf>
    <xf numFmtId="0" fontId="15" fillId="0" borderId="36" xfId="53" applyFont="1" applyBorder="1" applyAlignment="1">
      <alignment horizontal="left" vertical="center" wrapText="1"/>
      <protection/>
    </xf>
    <xf numFmtId="0" fontId="15" fillId="0" borderId="36" xfId="0" applyFont="1" applyBorder="1" applyAlignment="1">
      <alignment horizontal="center" vertical="center" wrapText="1"/>
    </xf>
    <xf numFmtId="0" fontId="15" fillId="0" borderId="47" xfId="0" applyFont="1" applyBorder="1" applyAlignment="1">
      <alignment horizontal="center" vertical="center"/>
    </xf>
    <xf numFmtId="0" fontId="15" fillId="0" borderId="40" xfId="0" applyFont="1" applyBorder="1" applyAlignment="1">
      <alignment horizontal="center" vertical="center" wrapText="1"/>
    </xf>
    <xf numFmtId="0" fontId="15" fillId="0" borderId="48" xfId="0" applyFont="1" applyBorder="1" applyAlignment="1">
      <alignment horizontal="center" vertical="center"/>
    </xf>
    <xf numFmtId="0" fontId="15" fillId="0" borderId="44"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49" xfId="0" applyFont="1" applyBorder="1" applyAlignment="1">
      <alignment horizontal="center" vertical="center"/>
    </xf>
    <xf numFmtId="0" fontId="15" fillId="0" borderId="50" xfId="0" applyFont="1" applyBorder="1" applyAlignment="1">
      <alignment horizontal="center" vertical="center" wrapText="1"/>
    </xf>
    <xf numFmtId="0" fontId="15" fillId="0" borderId="44" xfId="0" applyFont="1" applyBorder="1" applyAlignment="1">
      <alignment horizontal="center" vertical="center"/>
    </xf>
    <xf numFmtId="4" fontId="15" fillId="0" borderId="44" xfId="0" applyNumberFormat="1" applyFont="1" applyBorder="1" applyAlignment="1">
      <alignment horizontal="center"/>
    </xf>
    <xf numFmtId="0" fontId="15" fillId="0" borderId="40" xfId="0" applyFont="1" applyBorder="1" applyAlignment="1">
      <alignment horizontal="left" vertical="center" wrapText="1"/>
    </xf>
    <xf numFmtId="0" fontId="46" fillId="0" borderId="14" xfId="0" applyFont="1" applyBorder="1" applyAlignment="1">
      <alignment horizontal="left"/>
    </xf>
    <xf numFmtId="0" fontId="46" fillId="0" borderId="17" xfId="0" applyFont="1" applyBorder="1" applyAlignment="1">
      <alignment horizontal="left"/>
    </xf>
    <xf numFmtId="0" fontId="46" fillId="0" borderId="18" xfId="0" applyFont="1" applyBorder="1" applyAlignment="1">
      <alignment horizontal="left"/>
    </xf>
    <xf numFmtId="0" fontId="15" fillId="0" borderId="10" xfId="0" applyFont="1" applyBorder="1" applyAlignment="1">
      <alignment horizontal="left" vertical="center"/>
    </xf>
    <xf numFmtId="0" fontId="15" fillId="0" borderId="44" xfId="0" applyFont="1" applyBorder="1" applyAlignment="1">
      <alignment horizontal="left" vertical="center"/>
    </xf>
    <xf numFmtId="187" fontId="15" fillId="0" borderId="45" xfId="0" applyNumberFormat="1" applyFont="1" applyBorder="1" applyAlignment="1">
      <alignment horizontal="center"/>
    </xf>
    <xf numFmtId="0" fontId="15" fillId="0" borderId="10" xfId="0" applyFont="1" applyBorder="1" applyAlignment="1">
      <alignment horizontal="left" vertical="center" wrapText="1"/>
    </xf>
    <xf numFmtId="0" fontId="15" fillId="0" borderId="16" xfId="0" applyFont="1" applyBorder="1" applyAlignment="1">
      <alignment horizontal="left" vertical="center" wrapText="1"/>
    </xf>
    <xf numFmtId="0" fontId="15" fillId="0" borderId="10" xfId="0" applyFont="1" applyBorder="1" applyAlignment="1">
      <alignment/>
    </xf>
    <xf numFmtId="0" fontId="15" fillId="0" borderId="40" xfId="0" applyFont="1" applyBorder="1" applyAlignment="1">
      <alignment vertical="center"/>
    </xf>
    <xf numFmtId="0" fontId="15" fillId="0" borderId="35" xfId="0" applyFont="1" applyBorder="1" applyAlignment="1">
      <alignment horizontal="center" vertical="center"/>
    </xf>
    <xf numFmtId="0" fontId="15" fillId="0" borderId="36" xfId="0" applyFont="1" applyBorder="1" applyAlignment="1">
      <alignment vertical="center" wrapText="1"/>
    </xf>
    <xf numFmtId="0" fontId="46" fillId="0" borderId="51" xfId="0" applyFont="1" applyBorder="1" applyAlignment="1">
      <alignment horizontal="left" wrapText="1"/>
    </xf>
    <xf numFmtId="0" fontId="15" fillId="0" borderId="10" xfId="53" applyFont="1" applyBorder="1" applyAlignment="1">
      <alignment vertical="center" wrapText="1"/>
      <protection/>
    </xf>
    <xf numFmtId="0" fontId="15" fillId="0" borderId="42" xfId="0" applyFont="1" applyBorder="1" applyAlignment="1">
      <alignment horizontal="center" vertical="top"/>
    </xf>
    <xf numFmtId="0" fontId="15" fillId="0" borderId="44" xfId="0" applyFont="1" applyBorder="1" applyAlignment="1">
      <alignment wrapText="1"/>
    </xf>
    <xf numFmtId="0" fontId="15" fillId="0" borderId="43" xfId="0" applyFont="1" applyBorder="1" applyAlignment="1">
      <alignment horizontal="center" vertical="center"/>
    </xf>
    <xf numFmtId="0" fontId="15" fillId="0" borderId="32" xfId="0" applyFont="1" applyBorder="1" applyAlignment="1">
      <alignment wrapText="1"/>
    </xf>
    <xf numFmtId="0" fontId="15" fillId="0" borderId="43" xfId="0" applyFont="1" applyBorder="1" applyAlignment="1">
      <alignment horizontal="center" vertical="top"/>
    </xf>
    <xf numFmtId="0" fontId="15" fillId="0" borderId="14" xfId="0" applyFont="1" applyBorder="1" applyAlignment="1">
      <alignment horizontal="left" wrapText="1"/>
    </xf>
    <xf numFmtId="0" fontId="15" fillId="0" borderId="17" xfId="0" applyFont="1" applyBorder="1" applyAlignment="1">
      <alignment horizontal="left" wrapText="1"/>
    </xf>
    <xf numFmtId="0" fontId="15" fillId="0" borderId="18" xfId="0" applyFont="1" applyBorder="1" applyAlignment="1">
      <alignment horizontal="left" wrapText="1"/>
    </xf>
    <xf numFmtId="0" fontId="15" fillId="0" borderId="42" xfId="0" applyFont="1" applyBorder="1" applyAlignment="1">
      <alignment horizontal="center" vertical="top"/>
    </xf>
    <xf numFmtId="0" fontId="15" fillId="0" borderId="46" xfId="0" applyFont="1" applyBorder="1" applyAlignment="1">
      <alignment horizontal="center" vertical="top"/>
    </xf>
    <xf numFmtId="0" fontId="23" fillId="0" borderId="40" xfId="0" applyFont="1" applyBorder="1" applyAlignment="1">
      <alignment wrapText="1"/>
    </xf>
    <xf numFmtId="0" fontId="0" fillId="0" borderId="42" xfId="0" applyBorder="1" applyAlignment="1">
      <alignment horizontal="center" vertical="top"/>
    </xf>
    <xf numFmtId="0" fontId="23" fillId="0" borderId="10" xfId="0" applyFont="1" applyBorder="1" applyAlignment="1">
      <alignment wrapText="1"/>
    </xf>
    <xf numFmtId="0" fontId="15" fillId="0" borderId="16" xfId="0" applyFont="1" applyBorder="1" applyAlignment="1">
      <alignment/>
    </xf>
    <xf numFmtId="0" fontId="3" fillId="0" borderId="32" xfId="55" applyFont="1" applyBorder="1" applyAlignment="1">
      <alignment wrapText="1"/>
      <protection/>
    </xf>
    <xf numFmtId="0" fontId="3" fillId="0" borderId="10" xfId="54" applyFont="1" applyBorder="1" applyAlignment="1">
      <alignment wrapText="1"/>
      <protection/>
    </xf>
    <xf numFmtId="0" fontId="3" fillId="0" borderId="10" xfId="55" applyFont="1" applyBorder="1" applyAlignment="1">
      <alignment wrapText="1"/>
      <protection/>
    </xf>
    <xf numFmtId="0" fontId="0" fillId="0" borderId="42" xfId="0" applyBorder="1" applyAlignment="1">
      <alignment horizontal="center" vertical="top"/>
    </xf>
    <xf numFmtId="179" fontId="3" fillId="0" borderId="10" xfId="55" applyNumberFormat="1" applyFont="1" applyBorder="1" applyAlignment="1">
      <alignment wrapText="1"/>
      <protection/>
    </xf>
    <xf numFmtId="0" fontId="54" fillId="0" borderId="10" xfId="55" applyFont="1" applyBorder="1" applyAlignment="1">
      <alignment horizontal="left" wrapText="1"/>
      <protection/>
    </xf>
    <xf numFmtId="0" fontId="54" fillId="0" borderId="10" xfId="55" applyFont="1" applyBorder="1" applyAlignment="1">
      <alignment wrapText="1"/>
      <protection/>
    </xf>
    <xf numFmtId="0" fontId="54" fillId="0" borderId="10" xfId="55" applyFont="1" applyBorder="1" applyAlignment="1">
      <alignment horizontal="left" vertical="center" wrapText="1"/>
      <protection/>
    </xf>
    <xf numFmtId="0" fontId="15" fillId="0" borderId="18" xfId="0" applyFont="1" applyBorder="1" applyAlignment="1">
      <alignment horizontal="center"/>
    </xf>
    <xf numFmtId="0" fontId="54" fillId="0" borderId="10" xfId="54" applyFont="1" applyBorder="1" applyAlignment="1">
      <alignment wrapText="1"/>
      <protection/>
    </xf>
    <xf numFmtId="0" fontId="15" fillId="0" borderId="46" xfId="0" applyFont="1" applyBorder="1" applyAlignment="1">
      <alignment horizontal="center" vertical="top"/>
    </xf>
    <xf numFmtId="0" fontId="15" fillId="0" borderId="36" xfId="0" applyFont="1" applyBorder="1" applyAlignment="1">
      <alignment wrapText="1"/>
    </xf>
    <xf numFmtId="0" fontId="23" fillId="0" borderId="27" xfId="0" applyFont="1" applyBorder="1" applyAlignment="1">
      <alignment horizontal="center" vertical="top"/>
    </xf>
    <xf numFmtId="0" fontId="19" fillId="0" borderId="28" xfId="0" applyFont="1" applyBorder="1" applyAlignment="1">
      <alignment horizontal="center" vertical="center" wrapText="1"/>
    </xf>
    <xf numFmtId="0" fontId="19" fillId="0" borderId="38" xfId="0" applyFont="1" applyBorder="1" applyAlignment="1">
      <alignment horizontal="center" vertical="center" wrapText="1"/>
    </xf>
    <xf numFmtId="0" fontId="3" fillId="0" borderId="52" xfId="0" applyFont="1" applyBorder="1" applyAlignment="1">
      <alignment horizontal="left" vertical="top" wrapText="1"/>
    </xf>
    <xf numFmtId="0" fontId="15" fillId="0" borderId="52" xfId="0" applyFont="1" applyBorder="1" applyAlignment="1">
      <alignment horizontal="center" vertical="center" wrapText="1"/>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9" fillId="0" borderId="27" xfId="0" applyFont="1" applyBorder="1" applyAlignment="1">
      <alignment horizontal="center" vertical="center" wrapText="1"/>
    </xf>
    <xf numFmtId="0" fontId="19" fillId="0" borderId="10" xfId="0" applyFont="1" applyBorder="1" applyAlignment="1">
      <alignment horizontal="center" wrapText="1"/>
    </xf>
    <xf numFmtId="0" fontId="15" fillId="0" borderId="15" xfId="0" applyFont="1" applyBorder="1" applyAlignment="1">
      <alignment/>
    </xf>
    <xf numFmtId="17" fontId="15" fillId="0" borderId="44" xfId="0" applyNumberFormat="1" applyFont="1" applyBorder="1" applyAlignment="1">
      <alignment horizontal="center"/>
    </xf>
    <xf numFmtId="0" fontId="15" fillId="0" borderId="10" xfId="0" applyFont="1" applyBorder="1" applyAlignment="1">
      <alignment horizontal="center" vertical="top"/>
    </xf>
    <xf numFmtId="0" fontId="15" fillId="0" borderId="32" xfId="0" applyFont="1" applyBorder="1" applyAlignment="1">
      <alignment/>
    </xf>
    <xf numFmtId="17" fontId="15" fillId="0" borderId="10" xfId="0" applyNumberFormat="1" applyFont="1" applyBorder="1" applyAlignment="1">
      <alignment horizontal="center"/>
    </xf>
    <xf numFmtId="186" fontId="15" fillId="0" borderId="10" xfId="0" applyNumberFormat="1" applyFont="1" applyBorder="1" applyAlignment="1">
      <alignment horizontal="center"/>
    </xf>
    <xf numFmtId="0" fontId="0" fillId="0" borderId="42" xfId="0" applyBorder="1" applyAlignment="1">
      <alignment horizontal="center"/>
    </xf>
    <xf numFmtId="0" fontId="46" fillId="0" borderId="14" xfId="0" applyFont="1" applyBorder="1" applyAlignment="1">
      <alignment horizontal="left" wrapText="1"/>
    </xf>
    <xf numFmtId="0" fontId="46" fillId="0" borderId="17" xfId="0" applyFont="1" applyBorder="1" applyAlignment="1">
      <alignment horizontal="left" wrapText="1"/>
    </xf>
    <xf numFmtId="0" fontId="46" fillId="0" borderId="18" xfId="0" applyFont="1" applyBorder="1" applyAlignment="1">
      <alignment horizontal="left" wrapText="1"/>
    </xf>
    <xf numFmtId="171" fontId="15" fillId="0" borderId="16" xfId="0" applyNumberFormat="1" applyFont="1" applyBorder="1" applyAlignment="1">
      <alignment horizontal="center"/>
    </xf>
    <xf numFmtId="0" fontId="15" fillId="0" borderId="36" xfId="0" applyFont="1" applyBorder="1" applyAlignment="1">
      <alignment horizontal="center" vertical="center"/>
    </xf>
    <xf numFmtId="171" fontId="15" fillId="0" borderId="37" xfId="0" applyNumberFormat="1" applyFont="1" applyBorder="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4" fillId="0" borderId="10" xfId="0" applyFont="1" applyBorder="1" applyAlignment="1">
      <alignment horizontal="center" vertical="top" wrapText="1"/>
    </xf>
    <xf numFmtId="0" fontId="4" fillId="0" borderId="10" xfId="0" applyFont="1" applyBorder="1" applyAlignment="1">
      <alignment horizontal="center" wrapText="1"/>
    </xf>
    <xf numFmtId="179" fontId="3" fillId="0" borderId="10" xfId="0" applyNumberFormat="1" applyFont="1" applyBorder="1" applyAlignment="1">
      <alignment horizontal="center"/>
    </xf>
    <xf numFmtId="1" fontId="3" fillId="0" borderId="10" xfId="0" applyNumberFormat="1" applyFont="1" applyBorder="1" applyAlignment="1">
      <alignment horizontal="center"/>
    </xf>
    <xf numFmtId="3" fontId="2" fillId="0" borderId="10" xfId="0" applyNumberFormat="1" applyFont="1" applyBorder="1" applyAlignment="1">
      <alignment horizontal="right"/>
    </xf>
    <xf numFmtId="183" fontId="2" fillId="0" borderId="10" xfId="0" applyNumberFormat="1" applyFont="1" applyBorder="1" applyAlignment="1">
      <alignment horizontal="center"/>
    </xf>
    <xf numFmtId="0" fontId="6" fillId="0" borderId="0" xfId="0" applyFont="1" applyAlignment="1">
      <alignment horizontal="right" vertical="top" wrapText="1"/>
    </xf>
    <xf numFmtId="0" fontId="4" fillId="0" borderId="0" xfId="0" applyFont="1" applyAlignment="1">
      <alignment horizontal="center" vertical="top" wrapText="1"/>
    </xf>
    <xf numFmtId="0" fontId="21" fillId="0" borderId="0" xfId="0" applyFont="1" applyAlignment="1">
      <alignment horizontal="center" vertical="top" wrapText="1"/>
    </xf>
    <xf numFmtId="0" fontId="3" fillId="0" borderId="0" xfId="0" applyFont="1" applyAlignment="1">
      <alignment wrapText="1"/>
    </xf>
    <xf numFmtId="0" fontId="55" fillId="0" borderId="0" xfId="0" applyFont="1" applyAlignment="1">
      <alignment horizontal="center" vertical="top" wrapText="1"/>
    </xf>
    <xf numFmtId="0" fontId="3" fillId="0" borderId="0" xfId="0" applyFont="1" applyAlignment="1">
      <alignment horizontal="right" vertical="top" wrapText="1"/>
    </xf>
    <xf numFmtId="0" fontId="12" fillId="0" borderId="0" xfId="0" applyFont="1" applyAlignment="1">
      <alignment vertical="top" wrapText="1"/>
    </xf>
    <xf numFmtId="0" fontId="21" fillId="0" borderId="0" xfId="0" applyFont="1" applyAlignment="1">
      <alignment horizontal="right" vertical="top"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textRotation="90" wrapText="1"/>
    </xf>
    <xf numFmtId="0" fontId="56" fillId="0" borderId="10" xfId="0" applyFont="1" applyBorder="1" applyAlignment="1">
      <alignment horizontal="center" vertical="center" textRotation="90" wrapText="1"/>
    </xf>
    <xf numFmtId="0" fontId="11"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0" fontId="3" fillId="34" borderId="10" xfId="0" applyFont="1" applyFill="1" applyBorder="1" applyAlignment="1">
      <alignment horizontal="center" vertical="center" wrapText="1"/>
    </xf>
    <xf numFmtId="4" fontId="12" fillId="34" borderId="10" xfId="0" applyNumberFormat="1" applyFont="1" applyFill="1" applyBorder="1" applyAlignment="1">
      <alignment horizontal="center" vertical="center" wrapText="1"/>
    </xf>
    <xf numFmtId="178" fontId="3" fillId="34" borderId="10" xfId="0" applyNumberFormat="1" applyFont="1" applyFill="1" applyBorder="1" applyAlignment="1">
      <alignment horizontal="center" vertical="center" wrapText="1"/>
    </xf>
    <xf numFmtId="4" fontId="12" fillId="0" borderId="10" xfId="0" applyNumberFormat="1" applyFont="1" applyBorder="1" applyAlignment="1">
      <alignment horizontal="center" vertical="center" wrapText="1"/>
    </xf>
    <xf numFmtId="0" fontId="3" fillId="34" borderId="0" xfId="0" applyFont="1" applyFill="1" applyAlignment="1">
      <alignment wrapText="1"/>
    </xf>
    <xf numFmtId="178" fontId="3" fillId="0" borderId="10" xfId="0" applyNumberFormat="1" applyFont="1" applyBorder="1" applyAlignment="1">
      <alignment horizontal="center" vertical="center" wrapText="1"/>
    </xf>
    <xf numFmtId="49" fontId="12" fillId="34" borderId="10" xfId="0" applyNumberFormat="1" applyFont="1" applyFill="1" applyBorder="1" applyAlignment="1">
      <alignment horizontal="center" vertical="center" wrapText="1"/>
    </xf>
    <xf numFmtId="0" fontId="11" fillId="0" borderId="10" xfId="0" applyFont="1" applyBorder="1" applyAlignment="1">
      <alignment/>
    </xf>
    <xf numFmtId="0" fontId="22" fillId="0" borderId="0" xfId="0" applyFont="1" applyAlignment="1">
      <alignment horizontal="right" vertical="top"/>
    </xf>
    <xf numFmtId="0" fontId="57" fillId="0" borderId="0" xfId="0" applyFont="1" applyAlignment="1">
      <alignment horizontal="center" vertical="center"/>
    </xf>
    <xf numFmtId="0" fontId="19" fillId="34" borderId="10" xfId="0" applyFont="1" applyFill="1" applyBorder="1" applyAlignment="1">
      <alignment horizontal="center" vertical="center" wrapText="1"/>
    </xf>
    <xf numFmtId="0" fontId="19" fillId="34" borderId="10" xfId="0" applyFont="1" applyFill="1" applyBorder="1" applyAlignment="1">
      <alignment horizontal="center" vertical="center" wrapText="1"/>
    </xf>
    <xf numFmtId="0" fontId="19" fillId="34" borderId="10" xfId="0" applyFont="1" applyFill="1" applyBorder="1" applyAlignment="1">
      <alignment horizontal="left" vertical="center" wrapText="1"/>
    </xf>
    <xf numFmtId="0" fontId="20" fillId="34" borderId="10" xfId="0" applyFont="1" applyFill="1" applyBorder="1" applyAlignment="1">
      <alignment horizontal="left" vertical="top" wrapText="1"/>
    </xf>
    <xf numFmtId="4" fontId="20" fillId="34" borderId="10" xfId="0" applyNumberFormat="1" applyFont="1" applyFill="1" applyBorder="1" applyAlignment="1">
      <alignment horizontal="center" vertical="center" wrapText="1"/>
    </xf>
    <xf numFmtId="0" fontId="19" fillId="34" borderId="10" xfId="0" applyFont="1" applyFill="1" applyBorder="1" applyAlignment="1">
      <alignment horizontal="left" vertical="top" wrapText="1"/>
    </xf>
    <xf numFmtId="0" fontId="20" fillId="34" borderId="10" xfId="0" applyFont="1" applyFill="1" applyBorder="1" applyAlignment="1">
      <alignment horizontal="left" vertical="top" wrapText="1"/>
    </xf>
    <xf numFmtId="2" fontId="20" fillId="34" borderId="10" xfId="0" applyNumberFormat="1" applyFont="1" applyFill="1" applyBorder="1" applyAlignment="1">
      <alignment horizontal="center" vertical="center" wrapText="1"/>
    </xf>
    <xf numFmtId="4" fontId="12" fillId="0" borderId="10" xfId="0" applyNumberFormat="1" applyFont="1" applyBorder="1" applyAlignment="1">
      <alignment horizontal="center" vertical="center"/>
    </xf>
    <xf numFmtId="0" fontId="19" fillId="34" borderId="10" xfId="0" applyFont="1" applyFill="1" applyBorder="1" applyAlignment="1">
      <alignment horizontal="left" vertical="center" wrapText="1"/>
    </xf>
    <xf numFmtId="0" fontId="20" fillId="34" borderId="10" xfId="0"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4 Трудовые ресурсы" xfId="53"/>
    <cellStyle name="Обычный_6 Расходы" xfId="54"/>
    <cellStyle name="Обычный_6_1 Доходы" xfId="55"/>
    <cellStyle name="Обычный_Бюджет 2010 + 117 за июн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95"/>
  <sheetViews>
    <sheetView zoomScalePageLayoutView="0" workbookViewId="0" topLeftCell="A160">
      <selection activeCell="A1" sqref="A1:E174"/>
    </sheetView>
  </sheetViews>
  <sheetFormatPr defaultColWidth="8.875" defaultRowHeight="12.75"/>
  <cols>
    <col min="1" max="1" width="5.00390625" style="47" customWidth="1"/>
    <col min="2" max="2" width="48.75390625" style="46" customWidth="1"/>
    <col min="3" max="3" width="14.375" style="47" customWidth="1"/>
    <col min="4" max="4" width="11.25390625" style="46" customWidth="1"/>
    <col min="5" max="5" width="11.625" style="46" customWidth="1"/>
    <col min="6" max="16384" width="8.875" style="46" customWidth="1"/>
  </cols>
  <sheetData>
    <row r="1" spans="1:5" ht="13.5" customHeight="1">
      <c r="A1" s="76" t="s">
        <v>92</v>
      </c>
      <c r="B1" s="76"/>
      <c r="C1" s="76"/>
      <c r="D1" s="76"/>
      <c r="E1" s="76"/>
    </row>
    <row r="2" spans="1:5" ht="17.25" customHeight="1">
      <c r="A2" s="95" t="s">
        <v>59</v>
      </c>
      <c r="B2" s="95"/>
      <c r="C2" s="95"/>
      <c r="D2" s="95"/>
      <c r="E2" s="95"/>
    </row>
    <row r="3" spans="1:5" ht="17.25" customHeight="1">
      <c r="A3" s="95" t="s">
        <v>278</v>
      </c>
      <c r="B3" s="95"/>
      <c r="C3" s="95"/>
      <c r="D3" s="95"/>
      <c r="E3" s="95"/>
    </row>
    <row r="4" spans="1:5" ht="13.5" customHeight="1">
      <c r="A4" s="96" t="s">
        <v>220</v>
      </c>
      <c r="B4" s="96"/>
      <c r="C4" s="96"/>
      <c r="D4" s="96"/>
      <c r="E4" s="96"/>
    </row>
    <row r="5" spans="1:5" ht="17.25" customHeight="1">
      <c r="A5" s="97" t="s">
        <v>422</v>
      </c>
      <c r="B5" s="97"/>
      <c r="C5" s="97"/>
      <c r="D5" s="97"/>
      <c r="E5" s="97"/>
    </row>
    <row r="6" spans="1:5" ht="13.5" customHeight="1" thickBot="1">
      <c r="A6" s="98"/>
      <c r="B6" s="39"/>
      <c r="C6" s="98"/>
      <c r="D6" s="39"/>
      <c r="E6" s="99"/>
    </row>
    <row r="7" spans="1:5" ht="24" customHeight="1">
      <c r="A7" s="100" t="s">
        <v>13</v>
      </c>
      <c r="B7" s="101" t="s">
        <v>14</v>
      </c>
      <c r="C7" s="102" t="s">
        <v>93</v>
      </c>
      <c r="D7" s="103" t="s">
        <v>423</v>
      </c>
      <c r="E7" s="104" t="s">
        <v>371</v>
      </c>
    </row>
    <row r="8" spans="1:5" ht="34.5" customHeight="1" thickBot="1">
      <c r="A8" s="105"/>
      <c r="B8" s="106"/>
      <c r="C8" s="107"/>
      <c r="D8" s="108"/>
      <c r="E8" s="109"/>
    </row>
    <row r="9" spans="1:5" ht="15" customHeight="1" thickBot="1">
      <c r="A9" s="110" t="s">
        <v>94</v>
      </c>
      <c r="B9" s="111"/>
      <c r="C9" s="111"/>
      <c r="D9" s="112"/>
      <c r="E9" s="113"/>
    </row>
    <row r="10" spans="1:6" ht="25.5">
      <c r="A10" s="114" t="s">
        <v>15</v>
      </c>
      <c r="B10" s="115" t="s">
        <v>170</v>
      </c>
      <c r="C10" s="116" t="s">
        <v>16</v>
      </c>
      <c r="D10" s="117">
        <v>12143</v>
      </c>
      <c r="E10" s="118">
        <v>104</v>
      </c>
      <c r="F10" s="48"/>
    </row>
    <row r="11" spans="1:6" ht="12.75">
      <c r="A11" s="119" t="s">
        <v>17</v>
      </c>
      <c r="B11" s="120" t="s">
        <v>189</v>
      </c>
      <c r="C11" s="121" t="s">
        <v>16</v>
      </c>
      <c r="D11" s="122">
        <v>81</v>
      </c>
      <c r="E11" s="123">
        <v>93</v>
      </c>
      <c r="F11" s="48"/>
    </row>
    <row r="12" spans="1:6" ht="12.75">
      <c r="A12" s="119" t="s">
        <v>18</v>
      </c>
      <c r="B12" s="120" t="s">
        <v>95</v>
      </c>
      <c r="C12" s="121" t="s">
        <v>16</v>
      </c>
      <c r="D12" s="122">
        <v>123</v>
      </c>
      <c r="E12" s="123">
        <v>98</v>
      </c>
      <c r="F12" s="48"/>
    </row>
    <row r="13" spans="1:6" ht="12.75">
      <c r="A13" s="119" t="s">
        <v>67</v>
      </c>
      <c r="B13" s="120" t="s">
        <v>168</v>
      </c>
      <c r="C13" s="121" t="s">
        <v>16</v>
      </c>
      <c r="D13" s="122" t="s">
        <v>263</v>
      </c>
      <c r="E13" s="123" t="s">
        <v>263</v>
      </c>
      <c r="F13" s="48"/>
    </row>
    <row r="14" spans="1:6" ht="12.75">
      <c r="A14" s="124" t="s">
        <v>86</v>
      </c>
      <c r="B14" s="120" t="s">
        <v>101</v>
      </c>
      <c r="C14" s="125" t="s">
        <v>217</v>
      </c>
      <c r="D14" s="126">
        <f>D11/D10*1000</f>
        <v>6.670509758708721</v>
      </c>
      <c r="E14" s="123">
        <v>89</v>
      </c>
      <c r="F14" s="48"/>
    </row>
    <row r="15" spans="1:6" ht="12.75">
      <c r="A15" s="119" t="s">
        <v>85</v>
      </c>
      <c r="B15" s="120" t="s">
        <v>102</v>
      </c>
      <c r="C15" s="125" t="s">
        <v>217</v>
      </c>
      <c r="D15" s="126">
        <f>D12/D10*1000</f>
        <v>10.129292596557686</v>
      </c>
      <c r="E15" s="123">
        <v>94</v>
      </c>
      <c r="F15" s="48"/>
    </row>
    <row r="16" spans="1:6" ht="12.75">
      <c r="A16" s="124" t="s">
        <v>87</v>
      </c>
      <c r="B16" s="120" t="s">
        <v>103</v>
      </c>
      <c r="C16" s="125" t="s">
        <v>217</v>
      </c>
      <c r="D16" s="126">
        <f>D14-D15</f>
        <v>-3.4587828378489656</v>
      </c>
      <c r="E16" s="123" t="s">
        <v>263</v>
      </c>
      <c r="F16" s="48"/>
    </row>
    <row r="17" spans="1:6" ht="13.5" customHeight="1" thickBot="1">
      <c r="A17" s="127" t="s">
        <v>167</v>
      </c>
      <c r="B17" s="128" t="s">
        <v>88</v>
      </c>
      <c r="C17" s="125" t="s">
        <v>217</v>
      </c>
      <c r="D17" s="129" t="s">
        <v>263</v>
      </c>
      <c r="E17" s="130" t="s">
        <v>263</v>
      </c>
      <c r="F17" s="48"/>
    </row>
    <row r="18" spans="1:6" ht="15" customHeight="1" thickBot="1">
      <c r="A18" s="110" t="s">
        <v>507</v>
      </c>
      <c r="B18" s="111"/>
      <c r="C18" s="111"/>
      <c r="D18" s="111"/>
      <c r="E18" s="131"/>
      <c r="F18" s="48"/>
    </row>
    <row r="19" spans="1:5" ht="25.5" customHeight="1">
      <c r="A19" s="132" t="s">
        <v>60</v>
      </c>
      <c r="B19" s="133" t="s">
        <v>197</v>
      </c>
      <c r="C19" s="134" t="s">
        <v>16</v>
      </c>
      <c r="D19" s="135">
        <v>4568</v>
      </c>
      <c r="E19" s="136">
        <v>119.4</v>
      </c>
    </row>
    <row r="20" spans="1:5" ht="11.25" customHeight="1">
      <c r="A20" s="137"/>
      <c r="B20" s="91" t="s">
        <v>221</v>
      </c>
      <c r="C20" s="92"/>
      <c r="D20" s="92"/>
      <c r="E20" s="93"/>
    </row>
    <row r="21" spans="1:5" ht="12.75">
      <c r="A21" s="137"/>
      <c r="B21" s="138" t="s">
        <v>36</v>
      </c>
      <c r="C21" s="121" t="s">
        <v>16</v>
      </c>
      <c r="D21" s="122" t="s">
        <v>263</v>
      </c>
      <c r="E21" s="123" t="s">
        <v>263</v>
      </c>
    </row>
    <row r="22" spans="1:5" ht="12.75">
      <c r="A22" s="137"/>
      <c r="B22" s="138" t="s">
        <v>37</v>
      </c>
      <c r="C22" s="121" t="s">
        <v>16</v>
      </c>
      <c r="D22" s="122" t="s">
        <v>263</v>
      </c>
      <c r="E22" s="123" t="s">
        <v>263</v>
      </c>
    </row>
    <row r="23" spans="1:5" ht="12.75">
      <c r="A23" s="137"/>
      <c r="B23" s="138" t="s">
        <v>31</v>
      </c>
      <c r="C23" s="121" t="s">
        <v>16</v>
      </c>
      <c r="D23" s="122">
        <v>2524</v>
      </c>
      <c r="E23" s="123">
        <v>134.9</v>
      </c>
    </row>
    <row r="24" spans="1:5" ht="12.75" customHeight="1">
      <c r="A24" s="137"/>
      <c r="B24" s="138" t="s">
        <v>38</v>
      </c>
      <c r="C24" s="121" t="s">
        <v>16</v>
      </c>
      <c r="D24" s="122" t="s">
        <v>263</v>
      </c>
      <c r="E24" s="123" t="s">
        <v>263</v>
      </c>
    </row>
    <row r="25" spans="1:5" ht="12.75">
      <c r="A25" s="137"/>
      <c r="B25" s="138" t="s">
        <v>30</v>
      </c>
      <c r="C25" s="121" t="s">
        <v>16</v>
      </c>
      <c r="D25" s="122" t="s">
        <v>263</v>
      </c>
      <c r="E25" s="123" t="s">
        <v>263</v>
      </c>
    </row>
    <row r="26" spans="1:9" ht="37.5" customHeight="1">
      <c r="A26" s="137"/>
      <c r="B26" s="138" t="s">
        <v>39</v>
      </c>
      <c r="C26" s="121" t="s">
        <v>16</v>
      </c>
      <c r="D26" s="122">
        <v>755</v>
      </c>
      <c r="E26" s="123">
        <v>119.7</v>
      </c>
      <c r="I26" s="46" t="s">
        <v>295</v>
      </c>
    </row>
    <row r="27" spans="1:5" ht="12.75">
      <c r="A27" s="137"/>
      <c r="B27" s="138" t="s">
        <v>40</v>
      </c>
      <c r="C27" s="121" t="s">
        <v>16</v>
      </c>
      <c r="D27" s="122" t="s">
        <v>263</v>
      </c>
      <c r="E27" s="123" t="s">
        <v>263</v>
      </c>
    </row>
    <row r="28" spans="1:5" ht="12.75">
      <c r="A28" s="137"/>
      <c r="B28" s="138" t="s">
        <v>35</v>
      </c>
      <c r="C28" s="121" t="s">
        <v>16</v>
      </c>
      <c r="D28" s="122" t="s">
        <v>263</v>
      </c>
      <c r="E28" s="123" t="s">
        <v>263</v>
      </c>
    </row>
    <row r="29" spans="1:5" ht="12.75">
      <c r="A29" s="137"/>
      <c r="B29" s="138" t="s">
        <v>41</v>
      </c>
      <c r="C29" s="121" t="s">
        <v>16</v>
      </c>
      <c r="D29" s="122" t="s">
        <v>263</v>
      </c>
      <c r="E29" s="123" t="s">
        <v>263</v>
      </c>
    </row>
    <row r="30" spans="1:5" ht="25.5">
      <c r="A30" s="137"/>
      <c r="B30" s="138" t="s">
        <v>42</v>
      </c>
      <c r="C30" s="121" t="s">
        <v>16</v>
      </c>
      <c r="D30" s="122" t="s">
        <v>263</v>
      </c>
      <c r="E30" s="123" t="s">
        <v>263</v>
      </c>
    </row>
    <row r="31" spans="1:5" ht="25.5">
      <c r="A31" s="137"/>
      <c r="B31" s="138" t="s">
        <v>43</v>
      </c>
      <c r="C31" s="121" t="s">
        <v>16</v>
      </c>
      <c r="D31" s="122" t="s">
        <v>263</v>
      </c>
      <c r="E31" s="123" t="s">
        <v>263</v>
      </c>
    </row>
    <row r="32" spans="1:5" ht="23.25" customHeight="1">
      <c r="A32" s="139"/>
      <c r="B32" s="138" t="s">
        <v>370</v>
      </c>
      <c r="C32" s="121" t="s">
        <v>16</v>
      </c>
      <c r="D32" s="122">
        <v>69</v>
      </c>
      <c r="E32" s="123">
        <v>105.5</v>
      </c>
    </row>
    <row r="33" spans="1:5" ht="24" customHeight="1">
      <c r="A33" s="119" t="s">
        <v>68</v>
      </c>
      <c r="B33" s="128" t="s">
        <v>198</v>
      </c>
      <c r="C33" s="121" t="s">
        <v>58</v>
      </c>
      <c r="D33" s="122">
        <v>0.07</v>
      </c>
      <c r="E33" s="123">
        <v>78</v>
      </c>
    </row>
    <row r="34" spans="1:5" ht="25.5">
      <c r="A34" s="140" t="s">
        <v>66</v>
      </c>
      <c r="B34" s="87" t="s">
        <v>199</v>
      </c>
      <c r="C34" s="88" t="s">
        <v>57</v>
      </c>
      <c r="D34" s="89">
        <v>161</v>
      </c>
      <c r="E34" s="90" t="s">
        <v>263</v>
      </c>
    </row>
    <row r="35" spans="1:5" ht="12.75">
      <c r="A35" s="137"/>
      <c r="B35" s="91" t="s">
        <v>207</v>
      </c>
      <c r="C35" s="92"/>
      <c r="D35" s="92"/>
      <c r="E35" s="93"/>
    </row>
    <row r="36" spans="1:5" ht="12.75">
      <c r="A36" s="137"/>
      <c r="B36" s="87" t="s">
        <v>61</v>
      </c>
      <c r="C36" s="88" t="s">
        <v>57</v>
      </c>
      <c r="D36" s="89" t="s">
        <v>263</v>
      </c>
      <c r="E36" s="90" t="s">
        <v>263</v>
      </c>
    </row>
    <row r="37" spans="1:5" ht="25.5">
      <c r="A37" s="137"/>
      <c r="B37" s="87" t="s">
        <v>255</v>
      </c>
      <c r="C37" s="88"/>
      <c r="D37" s="89" t="s">
        <v>263</v>
      </c>
      <c r="E37" s="90" t="s">
        <v>263</v>
      </c>
    </row>
    <row r="38" spans="1:5" ht="12.75">
      <c r="A38" s="137"/>
      <c r="B38" s="87" t="s">
        <v>190</v>
      </c>
      <c r="C38" s="88" t="s">
        <v>57</v>
      </c>
      <c r="D38" s="89" t="s">
        <v>263</v>
      </c>
      <c r="E38" s="94" t="s">
        <v>263</v>
      </c>
    </row>
    <row r="39" spans="1:5" ht="12.75">
      <c r="A39" s="137"/>
      <c r="B39" s="87" t="s">
        <v>337</v>
      </c>
      <c r="C39" s="88" t="s">
        <v>57</v>
      </c>
      <c r="D39" s="89">
        <v>161</v>
      </c>
      <c r="E39" s="90" t="s">
        <v>263</v>
      </c>
    </row>
    <row r="40" spans="1:5" ht="12.75">
      <c r="A40" s="137"/>
      <c r="B40" s="141" t="s">
        <v>99</v>
      </c>
      <c r="C40" s="142"/>
      <c r="D40" s="142"/>
      <c r="E40" s="143"/>
    </row>
    <row r="41" spans="1:5" ht="12.75">
      <c r="A41" s="137"/>
      <c r="B41" s="144" t="s">
        <v>36</v>
      </c>
      <c r="C41" s="121" t="s">
        <v>57</v>
      </c>
      <c r="D41" s="122" t="s">
        <v>263</v>
      </c>
      <c r="E41" s="123" t="s">
        <v>263</v>
      </c>
    </row>
    <row r="42" spans="1:5" ht="12.75">
      <c r="A42" s="137"/>
      <c r="B42" s="144" t="s">
        <v>37</v>
      </c>
      <c r="C42" s="121" t="s">
        <v>57</v>
      </c>
      <c r="D42" s="122" t="s">
        <v>263</v>
      </c>
      <c r="E42" s="123" t="s">
        <v>263</v>
      </c>
    </row>
    <row r="43" spans="1:5" ht="12.75">
      <c r="A43" s="137"/>
      <c r="B43" s="144" t="s">
        <v>31</v>
      </c>
      <c r="C43" s="121" t="s">
        <v>57</v>
      </c>
      <c r="D43" s="122" t="s">
        <v>263</v>
      </c>
      <c r="E43" s="123" t="s">
        <v>263</v>
      </c>
    </row>
    <row r="44" spans="1:5" ht="23.25" customHeight="1">
      <c r="A44" s="137"/>
      <c r="B44" s="144" t="s">
        <v>38</v>
      </c>
      <c r="C44" s="121" t="s">
        <v>57</v>
      </c>
      <c r="D44" s="122" t="s">
        <v>263</v>
      </c>
      <c r="E44" s="123" t="s">
        <v>263</v>
      </c>
    </row>
    <row r="45" spans="1:5" ht="12.75">
      <c r="A45" s="137"/>
      <c r="B45" s="144" t="s">
        <v>30</v>
      </c>
      <c r="C45" s="121" t="s">
        <v>57</v>
      </c>
      <c r="D45" s="122" t="s">
        <v>263</v>
      </c>
      <c r="E45" s="123" t="s">
        <v>263</v>
      </c>
    </row>
    <row r="46" spans="1:5" ht="36" customHeight="1">
      <c r="A46" s="137"/>
      <c r="B46" s="144" t="s">
        <v>39</v>
      </c>
      <c r="C46" s="121" t="s">
        <v>57</v>
      </c>
      <c r="D46" s="122" t="s">
        <v>263</v>
      </c>
      <c r="E46" s="123" t="s">
        <v>263</v>
      </c>
    </row>
    <row r="47" spans="1:5" ht="11.25" customHeight="1">
      <c r="A47" s="137"/>
      <c r="B47" s="144" t="s">
        <v>40</v>
      </c>
      <c r="C47" s="121" t="s">
        <v>57</v>
      </c>
      <c r="D47" s="122" t="s">
        <v>263</v>
      </c>
      <c r="E47" s="123" t="s">
        <v>263</v>
      </c>
    </row>
    <row r="48" spans="1:5" ht="12.75">
      <c r="A48" s="137"/>
      <c r="B48" s="144" t="s">
        <v>35</v>
      </c>
      <c r="C48" s="121" t="s">
        <v>57</v>
      </c>
      <c r="D48" s="122" t="s">
        <v>263</v>
      </c>
      <c r="E48" s="123" t="s">
        <v>263</v>
      </c>
    </row>
    <row r="49" spans="1:5" ht="12.75">
      <c r="A49" s="137"/>
      <c r="B49" s="144" t="s">
        <v>41</v>
      </c>
      <c r="C49" s="121" t="s">
        <v>57</v>
      </c>
      <c r="D49" s="122" t="s">
        <v>263</v>
      </c>
      <c r="E49" s="123" t="s">
        <v>263</v>
      </c>
    </row>
    <row r="50" spans="1:5" ht="25.5">
      <c r="A50" s="137"/>
      <c r="B50" s="144" t="s">
        <v>42</v>
      </c>
      <c r="C50" s="121" t="s">
        <v>57</v>
      </c>
      <c r="D50" s="122" t="s">
        <v>263</v>
      </c>
      <c r="E50" s="123" t="s">
        <v>263</v>
      </c>
    </row>
    <row r="51" spans="1:5" ht="24" customHeight="1">
      <c r="A51" s="145"/>
      <c r="B51" s="144" t="s">
        <v>43</v>
      </c>
      <c r="C51" s="121" t="s">
        <v>57</v>
      </c>
      <c r="D51" s="122" t="s">
        <v>263</v>
      </c>
      <c r="E51" s="123" t="s">
        <v>263</v>
      </c>
    </row>
    <row r="52" spans="1:5" ht="25.5">
      <c r="A52" s="140" t="s">
        <v>69</v>
      </c>
      <c r="B52" s="120" t="s">
        <v>200</v>
      </c>
      <c r="C52" s="146" t="s">
        <v>28</v>
      </c>
      <c r="D52" s="147">
        <v>55396.1</v>
      </c>
      <c r="E52" s="123">
        <v>118.7</v>
      </c>
    </row>
    <row r="53" spans="1:5" ht="12.75">
      <c r="A53" s="137"/>
      <c r="B53" s="91" t="s">
        <v>96</v>
      </c>
      <c r="C53" s="92"/>
      <c r="D53" s="92"/>
      <c r="E53" s="93"/>
    </row>
    <row r="54" spans="1:5" ht="12.75">
      <c r="A54" s="137"/>
      <c r="B54" s="138" t="s">
        <v>36</v>
      </c>
      <c r="C54" s="146" t="s">
        <v>28</v>
      </c>
      <c r="D54" s="122" t="s">
        <v>263</v>
      </c>
      <c r="E54" s="123" t="s">
        <v>263</v>
      </c>
    </row>
    <row r="55" spans="1:5" ht="12.75">
      <c r="A55" s="137"/>
      <c r="B55" s="138" t="s">
        <v>37</v>
      </c>
      <c r="C55" s="146" t="s">
        <v>28</v>
      </c>
      <c r="D55" s="147" t="s">
        <v>263</v>
      </c>
      <c r="E55" s="123" t="s">
        <v>263</v>
      </c>
    </row>
    <row r="56" spans="1:5" ht="12.75">
      <c r="A56" s="137"/>
      <c r="B56" s="138" t="s">
        <v>31</v>
      </c>
      <c r="C56" s="146" t="s">
        <v>28</v>
      </c>
      <c r="D56" s="147">
        <v>61551.8</v>
      </c>
      <c r="E56" s="123">
        <v>116.2</v>
      </c>
    </row>
    <row r="57" spans="1:5" ht="12.75" customHeight="1">
      <c r="A57" s="137"/>
      <c r="B57" s="138" t="s">
        <v>38</v>
      </c>
      <c r="C57" s="146" t="s">
        <v>28</v>
      </c>
      <c r="D57" s="122" t="s">
        <v>263</v>
      </c>
      <c r="E57" s="123" t="s">
        <v>263</v>
      </c>
    </row>
    <row r="58" spans="1:5" ht="12.75">
      <c r="A58" s="137"/>
      <c r="B58" s="138" t="s">
        <v>30</v>
      </c>
      <c r="C58" s="146" t="s">
        <v>28</v>
      </c>
      <c r="D58" s="122" t="s">
        <v>263</v>
      </c>
      <c r="E58" s="123" t="s">
        <v>263</v>
      </c>
    </row>
    <row r="59" spans="1:5" ht="36.75" customHeight="1">
      <c r="A59" s="137"/>
      <c r="B59" s="138" t="s">
        <v>39</v>
      </c>
      <c r="C59" s="146" t="s">
        <v>28</v>
      </c>
      <c r="D59" s="147">
        <v>55073.1</v>
      </c>
      <c r="E59" s="123">
        <v>126.6</v>
      </c>
    </row>
    <row r="60" spans="1:5" ht="12.75">
      <c r="A60" s="137"/>
      <c r="B60" s="138" t="s">
        <v>40</v>
      </c>
      <c r="C60" s="146" t="s">
        <v>28</v>
      </c>
      <c r="D60" s="122" t="s">
        <v>263</v>
      </c>
      <c r="E60" s="123" t="s">
        <v>263</v>
      </c>
    </row>
    <row r="61" spans="1:5" ht="12.75">
      <c r="A61" s="137"/>
      <c r="B61" s="138" t="s">
        <v>35</v>
      </c>
      <c r="C61" s="146" t="s">
        <v>28</v>
      </c>
      <c r="D61" s="122" t="s">
        <v>263</v>
      </c>
      <c r="E61" s="123" t="s">
        <v>263</v>
      </c>
    </row>
    <row r="62" spans="1:5" ht="12.75">
      <c r="A62" s="137"/>
      <c r="B62" s="138" t="s">
        <v>41</v>
      </c>
      <c r="C62" s="146" t="s">
        <v>28</v>
      </c>
      <c r="D62" s="122" t="s">
        <v>263</v>
      </c>
      <c r="E62" s="123" t="s">
        <v>263</v>
      </c>
    </row>
    <row r="63" spans="1:5" ht="25.5">
      <c r="A63" s="137"/>
      <c r="B63" s="138" t="s">
        <v>42</v>
      </c>
      <c r="C63" s="146" t="s">
        <v>28</v>
      </c>
      <c r="D63" s="122" t="s">
        <v>263</v>
      </c>
      <c r="E63" s="123" t="s">
        <v>263</v>
      </c>
    </row>
    <row r="64" spans="1:5" ht="25.5">
      <c r="A64" s="137"/>
      <c r="B64" s="148" t="s">
        <v>43</v>
      </c>
      <c r="C64" s="149" t="s">
        <v>28</v>
      </c>
      <c r="D64" s="150" t="s">
        <v>263</v>
      </c>
      <c r="E64" s="151" t="s">
        <v>263</v>
      </c>
    </row>
    <row r="65" spans="1:5" ht="26.25" thickBot="1">
      <c r="A65" s="152"/>
      <c r="B65" s="153" t="s">
        <v>370</v>
      </c>
      <c r="C65" s="154" t="s">
        <v>28</v>
      </c>
      <c r="D65" s="150">
        <v>73923.4</v>
      </c>
      <c r="E65" s="151">
        <v>109.1</v>
      </c>
    </row>
    <row r="66" spans="1:5" ht="15.75" customHeight="1" thickBot="1">
      <c r="A66" s="110" t="s">
        <v>508</v>
      </c>
      <c r="B66" s="111"/>
      <c r="C66" s="111"/>
      <c r="D66" s="111"/>
      <c r="E66" s="131"/>
    </row>
    <row r="67" spans="1:6" ht="66.75" customHeight="1">
      <c r="A67" s="155" t="s">
        <v>62</v>
      </c>
      <c r="B67" s="133" t="s">
        <v>104</v>
      </c>
      <c r="C67" s="156" t="s">
        <v>70</v>
      </c>
      <c r="D67" s="147">
        <v>46107946.2</v>
      </c>
      <c r="E67" s="136">
        <v>92.7</v>
      </c>
      <c r="F67" s="48"/>
    </row>
    <row r="68" spans="1:6" ht="12.75" customHeight="1">
      <c r="A68" s="157" t="s">
        <v>71</v>
      </c>
      <c r="B68" s="158" t="s">
        <v>191</v>
      </c>
      <c r="C68" s="159" t="s">
        <v>279</v>
      </c>
      <c r="D68" s="147">
        <v>31000000</v>
      </c>
      <c r="E68" s="123">
        <v>91.2</v>
      </c>
      <c r="F68" s="48"/>
    </row>
    <row r="69" spans="1:6" ht="12" customHeight="1" thickBot="1">
      <c r="A69" s="160"/>
      <c r="B69" s="161"/>
      <c r="C69" s="162" t="s">
        <v>98</v>
      </c>
      <c r="D69" s="163">
        <v>93794</v>
      </c>
      <c r="E69" s="151">
        <v>99</v>
      </c>
      <c r="F69" s="48"/>
    </row>
    <row r="70" spans="1:6" s="50" customFormat="1" ht="14.25" customHeight="1" thickBot="1">
      <c r="A70" s="110" t="s">
        <v>509</v>
      </c>
      <c r="B70" s="111"/>
      <c r="C70" s="111"/>
      <c r="D70" s="111"/>
      <c r="E70" s="131"/>
      <c r="F70" s="49"/>
    </row>
    <row r="71" spans="1:6" ht="25.5">
      <c r="A71" s="132" t="s">
        <v>72</v>
      </c>
      <c r="B71" s="164" t="s">
        <v>105</v>
      </c>
      <c r="C71" s="156" t="s">
        <v>70</v>
      </c>
      <c r="D71" s="147">
        <v>951755</v>
      </c>
      <c r="E71" s="136">
        <v>109.7</v>
      </c>
      <c r="F71" s="48"/>
    </row>
    <row r="72" spans="1:6" ht="12.75">
      <c r="A72" s="137"/>
      <c r="B72" s="165" t="s">
        <v>97</v>
      </c>
      <c r="C72" s="166"/>
      <c r="D72" s="166"/>
      <c r="E72" s="167"/>
      <c r="F72" s="48"/>
    </row>
    <row r="73" spans="1:6" ht="12.75">
      <c r="A73" s="137"/>
      <c r="B73" s="168" t="s">
        <v>19</v>
      </c>
      <c r="C73" s="146" t="s">
        <v>70</v>
      </c>
      <c r="D73" s="147">
        <v>479380</v>
      </c>
      <c r="E73" s="123">
        <v>113.1</v>
      </c>
      <c r="F73" s="48"/>
    </row>
    <row r="74" spans="1:6" ht="12.75">
      <c r="A74" s="145"/>
      <c r="B74" s="169" t="s">
        <v>20</v>
      </c>
      <c r="C74" s="149" t="s">
        <v>70</v>
      </c>
      <c r="D74" s="163">
        <v>472375</v>
      </c>
      <c r="E74" s="170">
        <v>106</v>
      </c>
      <c r="F74" s="48"/>
    </row>
    <row r="75" spans="1:6" ht="27" customHeight="1">
      <c r="A75" s="140" t="s">
        <v>73</v>
      </c>
      <c r="B75" s="171" t="s">
        <v>21</v>
      </c>
      <c r="C75" s="171"/>
      <c r="D75" s="171"/>
      <c r="E75" s="172"/>
      <c r="F75" s="51"/>
    </row>
    <row r="76" spans="1:6" ht="12" customHeight="1">
      <c r="A76" s="137"/>
      <c r="B76" s="173" t="s">
        <v>22</v>
      </c>
      <c r="C76" s="121" t="s">
        <v>98</v>
      </c>
      <c r="D76" s="122"/>
      <c r="E76" s="123"/>
      <c r="F76" s="51"/>
    </row>
    <row r="77" spans="1:6" ht="12.75">
      <c r="A77" s="137"/>
      <c r="B77" s="173" t="s">
        <v>23</v>
      </c>
      <c r="C77" s="121" t="s">
        <v>98</v>
      </c>
      <c r="D77" s="122">
        <v>5333</v>
      </c>
      <c r="E77" s="123">
        <v>151.5</v>
      </c>
      <c r="F77" s="51"/>
    </row>
    <row r="78" spans="1:6" ht="12" customHeight="1">
      <c r="A78" s="137"/>
      <c r="B78" s="173" t="s">
        <v>26</v>
      </c>
      <c r="C78" s="121" t="s">
        <v>98</v>
      </c>
      <c r="D78" s="122">
        <v>14171</v>
      </c>
      <c r="E78" s="123">
        <v>90.9</v>
      </c>
      <c r="F78" s="51"/>
    </row>
    <row r="79" spans="1:6" ht="11.25" customHeight="1">
      <c r="A79" s="137"/>
      <c r="B79" s="173" t="s">
        <v>25</v>
      </c>
      <c r="C79" s="121" t="s">
        <v>98</v>
      </c>
      <c r="D79" s="122">
        <v>464</v>
      </c>
      <c r="E79" s="123">
        <v>105.5</v>
      </c>
      <c r="F79" s="51"/>
    </row>
    <row r="80" spans="1:6" ht="10.5" customHeight="1">
      <c r="A80" s="137"/>
      <c r="B80" s="173" t="s">
        <v>24</v>
      </c>
      <c r="C80" s="121" t="s">
        <v>27</v>
      </c>
      <c r="D80" s="122">
        <v>9682</v>
      </c>
      <c r="E80" s="123">
        <v>105.9</v>
      </c>
      <c r="F80" s="51"/>
    </row>
    <row r="81" spans="1:6" ht="12" customHeight="1" thickBot="1">
      <c r="A81" s="145"/>
      <c r="B81" s="173" t="s">
        <v>322</v>
      </c>
      <c r="C81" s="121" t="s">
        <v>98</v>
      </c>
      <c r="D81" s="122"/>
      <c r="E81" s="130"/>
      <c r="F81" s="51"/>
    </row>
    <row r="82" spans="1:6" ht="15.75" customHeight="1" thickBot="1">
      <c r="A82" s="110" t="s">
        <v>510</v>
      </c>
      <c r="B82" s="111"/>
      <c r="C82" s="111"/>
      <c r="D82" s="111"/>
      <c r="E82" s="131"/>
      <c r="F82" s="48"/>
    </row>
    <row r="83" spans="1:6" ht="12.75">
      <c r="A83" s="155" t="s">
        <v>193</v>
      </c>
      <c r="B83" s="174" t="s">
        <v>76</v>
      </c>
      <c r="C83" s="156" t="s">
        <v>29</v>
      </c>
      <c r="D83" s="122" t="s">
        <v>263</v>
      </c>
      <c r="E83" s="136" t="s">
        <v>263</v>
      </c>
      <c r="F83" s="48"/>
    </row>
    <row r="84" spans="1:6" ht="12.75">
      <c r="A84" s="119" t="s">
        <v>63</v>
      </c>
      <c r="B84" s="128" t="s">
        <v>77</v>
      </c>
      <c r="C84" s="146" t="s">
        <v>29</v>
      </c>
      <c r="D84" s="122" t="s">
        <v>263</v>
      </c>
      <c r="E84" s="123" t="s">
        <v>263</v>
      </c>
      <c r="F84" s="48"/>
    </row>
    <row r="85" spans="1:6" ht="13.5" thickBot="1">
      <c r="A85" s="175" t="s">
        <v>75</v>
      </c>
      <c r="B85" s="176" t="s">
        <v>78</v>
      </c>
      <c r="C85" s="154" t="s">
        <v>29</v>
      </c>
      <c r="D85" s="147">
        <v>337874</v>
      </c>
      <c r="E85" s="130">
        <v>203.5</v>
      </c>
      <c r="F85" s="48"/>
    </row>
    <row r="86" spans="1:5" ht="15.75" customHeight="1" thickBot="1">
      <c r="A86" s="110" t="s">
        <v>511</v>
      </c>
      <c r="B86" s="111"/>
      <c r="C86" s="111"/>
      <c r="D86" s="111"/>
      <c r="E86" s="131"/>
    </row>
    <row r="87" spans="1:5" ht="12.75">
      <c r="A87" s="132" t="s">
        <v>64</v>
      </c>
      <c r="B87" s="115" t="s">
        <v>201</v>
      </c>
      <c r="C87" s="159" t="s">
        <v>74</v>
      </c>
      <c r="D87" s="122">
        <v>2705325</v>
      </c>
      <c r="E87" s="122">
        <v>124</v>
      </c>
    </row>
    <row r="88" spans="1:5" ht="12.75">
      <c r="A88" s="137"/>
      <c r="B88" s="91" t="s">
        <v>99</v>
      </c>
      <c r="C88" s="92"/>
      <c r="D88" s="92"/>
      <c r="E88" s="177"/>
    </row>
    <row r="89" spans="1:5" ht="12.75">
      <c r="A89" s="137"/>
      <c r="B89" s="178" t="s">
        <v>36</v>
      </c>
      <c r="C89" s="146" t="s">
        <v>29</v>
      </c>
      <c r="D89" s="147">
        <v>105582</v>
      </c>
      <c r="E89" s="123">
        <v>21.97</v>
      </c>
    </row>
    <row r="90" spans="1:5" ht="12.75">
      <c r="A90" s="137"/>
      <c r="B90" s="178" t="s">
        <v>37</v>
      </c>
      <c r="C90" s="146" t="s">
        <v>29</v>
      </c>
      <c r="D90" s="122" t="s">
        <v>263</v>
      </c>
      <c r="E90" s="118" t="s">
        <v>263</v>
      </c>
    </row>
    <row r="91" spans="1:5" ht="12.75">
      <c r="A91" s="137"/>
      <c r="B91" s="178" t="s">
        <v>31</v>
      </c>
      <c r="C91" s="146" t="s">
        <v>29</v>
      </c>
      <c r="D91" s="122">
        <v>2382440</v>
      </c>
      <c r="E91" s="123">
        <v>208.3</v>
      </c>
    </row>
    <row r="92" spans="1:5" ht="25.5" customHeight="1">
      <c r="A92" s="137"/>
      <c r="B92" s="178" t="s">
        <v>38</v>
      </c>
      <c r="C92" s="146" t="s">
        <v>29</v>
      </c>
      <c r="D92" s="122" t="s">
        <v>263</v>
      </c>
      <c r="E92" s="123" t="s">
        <v>263</v>
      </c>
    </row>
    <row r="93" spans="1:5" ht="12.75">
      <c r="A93" s="137"/>
      <c r="B93" s="178" t="s">
        <v>30</v>
      </c>
      <c r="C93" s="146" t="s">
        <v>29</v>
      </c>
      <c r="D93" s="122" t="s">
        <v>263</v>
      </c>
      <c r="E93" s="123" t="s">
        <v>263</v>
      </c>
    </row>
    <row r="94" spans="1:5" ht="37.5" customHeight="1">
      <c r="A94" s="137"/>
      <c r="B94" s="178" t="s">
        <v>39</v>
      </c>
      <c r="C94" s="146" t="s">
        <v>29</v>
      </c>
      <c r="D94" s="147">
        <v>217303</v>
      </c>
      <c r="E94" s="123">
        <v>142</v>
      </c>
    </row>
    <row r="95" spans="1:5" ht="12.75">
      <c r="A95" s="137"/>
      <c r="B95" s="178" t="s">
        <v>40</v>
      </c>
      <c r="C95" s="146" t="s">
        <v>29</v>
      </c>
      <c r="D95" s="122" t="s">
        <v>263</v>
      </c>
      <c r="E95" s="123" t="s">
        <v>263</v>
      </c>
    </row>
    <row r="96" spans="1:5" ht="12.75">
      <c r="A96" s="137"/>
      <c r="B96" s="138" t="s">
        <v>35</v>
      </c>
      <c r="C96" s="146" t="s">
        <v>29</v>
      </c>
      <c r="D96" s="122" t="s">
        <v>263</v>
      </c>
      <c r="E96" s="123" t="s">
        <v>263</v>
      </c>
    </row>
    <row r="97" spans="1:5" ht="12.75">
      <c r="A97" s="137"/>
      <c r="B97" s="138" t="s">
        <v>41</v>
      </c>
      <c r="C97" s="146" t="s">
        <v>29</v>
      </c>
      <c r="D97" s="122" t="s">
        <v>263</v>
      </c>
      <c r="E97" s="123" t="s">
        <v>263</v>
      </c>
    </row>
    <row r="98" spans="1:5" ht="25.5">
      <c r="A98" s="137"/>
      <c r="B98" s="138" t="s">
        <v>42</v>
      </c>
      <c r="C98" s="146" t="s">
        <v>29</v>
      </c>
      <c r="D98" s="122" t="s">
        <v>263</v>
      </c>
      <c r="E98" s="123" t="s">
        <v>263</v>
      </c>
    </row>
    <row r="99" spans="1:5" ht="25.5">
      <c r="A99" s="145"/>
      <c r="B99" s="148" t="s">
        <v>43</v>
      </c>
      <c r="C99" s="146" t="s">
        <v>29</v>
      </c>
      <c r="D99" s="122" t="s">
        <v>263</v>
      </c>
      <c r="E99" s="123" t="s">
        <v>263</v>
      </c>
    </row>
    <row r="100" spans="1:5" ht="24" customHeight="1">
      <c r="A100" s="140" t="s">
        <v>65</v>
      </c>
      <c r="B100" s="120" t="s">
        <v>208</v>
      </c>
      <c r="C100" s="146" t="s">
        <v>29</v>
      </c>
      <c r="D100" s="122" t="s">
        <v>263</v>
      </c>
      <c r="E100" s="123" t="s">
        <v>263</v>
      </c>
    </row>
    <row r="101" spans="1:5" ht="12.75">
      <c r="A101" s="137"/>
      <c r="B101" s="91" t="s">
        <v>96</v>
      </c>
      <c r="C101" s="92"/>
      <c r="D101" s="92"/>
      <c r="E101" s="93"/>
    </row>
    <row r="102" spans="1:5" ht="12.75">
      <c r="A102" s="137"/>
      <c r="B102" s="120" t="s">
        <v>162</v>
      </c>
      <c r="C102" s="146" t="s">
        <v>29</v>
      </c>
      <c r="D102" s="122" t="s">
        <v>263</v>
      </c>
      <c r="E102" s="123" t="s">
        <v>263</v>
      </c>
    </row>
    <row r="103" spans="1:5" ht="12" customHeight="1">
      <c r="A103" s="137"/>
      <c r="B103" s="120" t="s">
        <v>163</v>
      </c>
      <c r="C103" s="146" t="s">
        <v>29</v>
      </c>
      <c r="D103" s="122" t="s">
        <v>263</v>
      </c>
      <c r="E103" s="123" t="s">
        <v>263</v>
      </c>
    </row>
    <row r="104" spans="1:5" ht="12" customHeight="1">
      <c r="A104" s="137"/>
      <c r="B104" s="120" t="s">
        <v>164</v>
      </c>
      <c r="C104" s="146" t="s">
        <v>29</v>
      </c>
      <c r="D104" s="122" t="s">
        <v>263</v>
      </c>
      <c r="E104" s="123" t="s">
        <v>263</v>
      </c>
    </row>
    <row r="105" spans="1:5" ht="11.25" customHeight="1">
      <c r="A105" s="137"/>
      <c r="B105" s="120" t="s">
        <v>206</v>
      </c>
      <c r="C105" s="146" t="s">
        <v>29</v>
      </c>
      <c r="D105" s="122" t="s">
        <v>263</v>
      </c>
      <c r="E105" s="123" t="s">
        <v>263</v>
      </c>
    </row>
    <row r="106" spans="1:5" ht="12" customHeight="1">
      <c r="A106" s="145"/>
      <c r="B106" s="120" t="s">
        <v>165</v>
      </c>
      <c r="C106" s="146" t="s">
        <v>29</v>
      </c>
      <c r="D106" s="122" t="s">
        <v>263</v>
      </c>
      <c r="E106" s="123" t="s">
        <v>263</v>
      </c>
    </row>
    <row r="107" spans="1:5" ht="12" customHeight="1">
      <c r="A107" s="179" t="s">
        <v>79</v>
      </c>
      <c r="B107" s="180" t="s">
        <v>161</v>
      </c>
      <c r="C107" s="146" t="s">
        <v>29</v>
      </c>
      <c r="D107" s="122" t="s">
        <v>263</v>
      </c>
      <c r="E107" s="123" t="s">
        <v>263</v>
      </c>
    </row>
    <row r="108" spans="1:5" ht="12" customHeight="1">
      <c r="A108" s="179" t="s">
        <v>159</v>
      </c>
      <c r="B108" s="173" t="s">
        <v>50</v>
      </c>
      <c r="C108" s="121" t="s">
        <v>512</v>
      </c>
      <c r="D108" s="122" t="s">
        <v>263</v>
      </c>
      <c r="E108" s="123" t="s">
        <v>263</v>
      </c>
    </row>
    <row r="109" spans="1:5" ht="13.5" customHeight="1" thickBot="1">
      <c r="A109" s="181" t="s">
        <v>202</v>
      </c>
      <c r="B109" s="120" t="s">
        <v>51</v>
      </c>
      <c r="C109" s="121" t="s">
        <v>205</v>
      </c>
      <c r="D109" s="122" t="s">
        <v>263</v>
      </c>
      <c r="E109" s="130" t="s">
        <v>263</v>
      </c>
    </row>
    <row r="110" spans="1:5" ht="15.75" customHeight="1" thickBot="1">
      <c r="A110" s="110" t="s">
        <v>513</v>
      </c>
      <c r="B110" s="111"/>
      <c r="C110" s="111"/>
      <c r="D110" s="111"/>
      <c r="E110" s="131"/>
    </row>
    <row r="111" spans="1:5" ht="32.25" customHeight="1">
      <c r="A111" s="132" t="s">
        <v>235</v>
      </c>
      <c r="B111" s="182" t="s">
        <v>223</v>
      </c>
      <c r="C111" s="159" t="s">
        <v>29</v>
      </c>
      <c r="D111" s="147">
        <v>15898744</v>
      </c>
      <c r="E111" s="118" t="s">
        <v>263</v>
      </c>
    </row>
    <row r="112" spans="1:5" ht="12.75">
      <c r="A112" s="137"/>
      <c r="B112" s="91" t="s">
        <v>203</v>
      </c>
      <c r="C112" s="92"/>
      <c r="D112" s="92"/>
      <c r="E112" s="93"/>
    </row>
    <row r="113" spans="1:5" ht="12.75">
      <c r="A113" s="137"/>
      <c r="B113" s="120" t="s">
        <v>31</v>
      </c>
      <c r="C113" s="146" t="s">
        <v>29</v>
      </c>
      <c r="D113" s="126"/>
      <c r="E113" s="123" t="s">
        <v>263</v>
      </c>
    </row>
    <row r="114" spans="1:5" ht="12.75">
      <c r="A114" s="137"/>
      <c r="B114" s="120" t="s">
        <v>32</v>
      </c>
      <c r="C114" s="146" t="s">
        <v>29</v>
      </c>
      <c r="D114" s="126"/>
      <c r="E114" s="123"/>
    </row>
    <row r="115" spans="1:5" ht="12.75">
      <c r="A115" s="145"/>
      <c r="B115" s="120" t="s">
        <v>30</v>
      </c>
      <c r="C115" s="146" t="s">
        <v>29</v>
      </c>
      <c r="D115" s="122" t="s">
        <v>263</v>
      </c>
      <c r="E115" s="123" t="s">
        <v>263</v>
      </c>
    </row>
    <row r="116" spans="1:5" ht="12.75">
      <c r="A116" s="183" t="s">
        <v>236</v>
      </c>
      <c r="B116" s="184" t="s">
        <v>90</v>
      </c>
      <c r="C116" s="185"/>
      <c r="D116" s="185"/>
      <c r="E116" s="186"/>
    </row>
    <row r="117" spans="1:5" ht="12.75">
      <c r="A117" s="187"/>
      <c r="B117" s="120" t="s">
        <v>225</v>
      </c>
      <c r="C117" s="146" t="s">
        <v>91</v>
      </c>
      <c r="D117" s="147">
        <v>10.445</v>
      </c>
      <c r="E117" s="123">
        <v>74.4</v>
      </c>
    </row>
    <row r="118" spans="1:5" ht="12.75">
      <c r="A118" s="187"/>
      <c r="B118" s="120" t="s">
        <v>224</v>
      </c>
      <c r="C118" s="146" t="s">
        <v>91</v>
      </c>
      <c r="D118" s="147">
        <v>8.478</v>
      </c>
      <c r="E118" s="123">
        <v>97.6</v>
      </c>
    </row>
    <row r="119" spans="1:5" ht="12.75" customHeight="1" thickBot="1">
      <c r="A119" s="188"/>
      <c r="B119" s="180" t="s">
        <v>249</v>
      </c>
      <c r="C119" s="149" t="s">
        <v>91</v>
      </c>
      <c r="D119" s="147" t="s">
        <v>263</v>
      </c>
      <c r="E119" s="130" t="s">
        <v>263</v>
      </c>
    </row>
    <row r="120" spans="1:5" ht="34.5" customHeight="1" thickBot="1">
      <c r="A120" s="110" t="s">
        <v>210</v>
      </c>
      <c r="B120" s="111"/>
      <c r="C120" s="111"/>
      <c r="D120" s="111"/>
      <c r="E120" s="131"/>
    </row>
    <row r="121" spans="1:5" ht="15" customHeight="1">
      <c r="A121" s="132" t="s">
        <v>80</v>
      </c>
      <c r="B121" s="189" t="s">
        <v>232</v>
      </c>
      <c r="C121" s="156" t="s">
        <v>29</v>
      </c>
      <c r="D121" s="147">
        <v>348310.24</v>
      </c>
      <c r="E121" s="136">
        <v>86</v>
      </c>
    </row>
    <row r="122" spans="1:5" ht="13.5" thickBot="1">
      <c r="A122" s="190"/>
      <c r="B122" s="91" t="s">
        <v>96</v>
      </c>
      <c r="C122" s="92"/>
      <c r="D122" s="92"/>
      <c r="E122" s="93"/>
    </row>
    <row r="123" spans="1:5" ht="12.75">
      <c r="A123" s="190"/>
      <c r="B123" s="191" t="s">
        <v>214</v>
      </c>
      <c r="C123" s="146" t="s">
        <v>29</v>
      </c>
      <c r="D123" s="147">
        <v>288480.5</v>
      </c>
      <c r="E123" s="136">
        <v>84</v>
      </c>
    </row>
    <row r="124" spans="1:5" ht="12.75">
      <c r="A124" s="190"/>
      <c r="B124" s="120" t="s">
        <v>96</v>
      </c>
      <c r="C124" s="146"/>
      <c r="D124" s="173"/>
      <c r="E124" s="192"/>
    </row>
    <row r="125" spans="1:5" ht="12.75">
      <c r="A125" s="190"/>
      <c r="B125" s="120" t="s">
        <v>231</v>
      </c>
      <c r="C125" s="146" t="s">
        <v>29</v>
      </c>
      <c r="D125" s="147">
        <v>159928.6</v>
      </c>
      <c r="E125" s="123">
        <v>92</v>
      </c>
    </row>
    <row r="126" spans="1:5" ht="12.75" customHeight="1">
      <c r="A126" s="190"/>
      <c r="B126" s="120" t="s">
        <v>212</v>
      </c>
      <c r="C126" s="146" t="s">
        <v>29</v>
      </c>
      <c r="D126" s="147">
        <v>3095.5</v>
      </c>
      <c r="E126" s="123">
        <v>48</v>
      </c>
    </row>
    <row r="127" spans="1:5" ht="12.75">
      <c r="A127" s="190"/>
      <c r="B127" s="120" t="s">
        <v>33</v>
      </c>
      <c r="C127" s="146" t="s">
        <v>29</v>
      </c>
      <c r="D127" s="147">
        <v>122082.1</v>
      </c>
      <c r="E127" s="123">
        <v>77</v>
      </c>
    </row>
    <row r="128" spans="1:5" ht="12.75">
      <c r="A128" s="190"/>
      <c r="B128" s="120" t="s">
        <v>282</v>
      </c>
      <c r="C128" s="146" t="s">
        <v>29</v>
      </c>
      <c r="D128" s="147">
        <v>3374.3</v>
      </c>
      <c r="E128" s="123">
        <v>114</v>
      </c>
    </row>
    <row r="129" spans="1:5" ht="11.25" customHeight="1">
      <c r="A129" s="190"/>
      <c r="B129" s="120" t="s">
        <v>215</v>
      </c>
      <c r="C129" s="146" t="s">
        <v>29</v>
      </c>
      <c r="D129" s="122" t="s">
        <v>263</v>
      </c>
      <c r="E129" s="123" t="s">
        <v>263</v>
      </c>
    </row>
    <row r="130" spans="1:5" ht="27" customHeight="1">
      <c r="A130" s="190"/>
      <c r="B130" s="120" t="s">
        <v>233</v>
      </c>
      <c r="C130" s="146" t="s">
        <v>29</v>
      </c>
      <c r="D130" s="122" t="s">
        <v>263</v>
      </c>
      <c r="E130" s="123" t="s">
        <v>263</v>
      </c>
    </row>
    <row r="131" spans="1:5" ht="15" customHeight="1">
      <c r="A131" s="190"/>
      <c r="B131" s="191" t="s">
        <v>216</v>
      </c>
      <c r="C131" s="146" t="s">
        <v>29</v>
      </c>
      <c r="D131" s="147">
        <v>50545</v>
      </c>
      <c r="E131" s="123">
        <v>145</v>
      </c>
    </row>
    <row r="132" spans="1:5" ht="27" customHeight="1">
      <c r="A132" s="190"/>
      <c r="B132" s="120" t="s">
        <v>211</v>
      </c>
      <c r="C132" s="146" t="s">
        <v>29</v>
      </c>
      <c r="D132" s="147">
        <v>23159.8</v>
      </c>
      <c r="E132" s="123">
        <v>122</v>
      </c>
    </row>
    <row r="133" spans="1:5" ht="27" customHeight="1">
      <c r="A133" s="190"/>
      <c r="B133" s="193" t="s">
        <v>100</v>
      </c>
      <c r="C133" s="146" t="s">
        <v>29</v>
      </c>
      <c r="D133" s="147">
        <v>635.7</v>
      </c>
      <c r="E133" s="123">
        <v>98</v>
      </c>
    </row>
    <row r="134" spans="1:5" ht="27" customHeight="1">
      <c r="A134" s="190"/>
      <c r="B134" s="194" t="s">
        <v>81</v>
      </c>
      <c r="C134" s="146" t="s">
        <v>29</v>
      </c>
      <c r="D134" s="147">
        <v>26358.5</v>
      </c>
      <c r="E134" s="123">
        <v>178</v>
      </c>
    </row>
    <row r="135" spans="1:5" ht="15.75" customHeight="1">
      <c r="A135" s="190"/>
      <c r="B135" s="39" t="s">
        <v>219</v>
      </c>
      <c r="C135" s="146" t="s">
        <v>29</v>
      </c>
      <c r="D135" s="147">
        <v>0</v>
      </c>
      <c r="E135" s="123"/>
    </row>
    <row r="136" spans="1:5" ht="12.75">
      <c r="A136" s="190"/>
      <c r="B136" s="195" t="s">
        <v>82</v>
      </c>
      <c r="C136" s="146" t="s">
        <v>29</v>
      </c>
      <c r="D136" s="147">
        <v>391</v>
      </c>
      <c r="E136" s="123">
        <v>93</v>
      </c>
    </row>
    <row r="137" spans="1:5" ht="28.5" customHeight="1">
      <c r="A137" s="190"/>
      <c r="B137" s="195" t="s">
        <v>222</v>
      </c>
      <c r="C137" s="146" t="s">
        <v>29</v>
      </c>
      <c r="D137" s="147">
        <v>9284.84</v>
      </c>
      <c r="E137" s="123">
        <v>14</v>
      </c>
    </row>
    <row r="138" spans="1:5" ht="37.5" customHeight="1">
      <c r="A138" s="196"/>
      <c r="B138" s="197" t="s">
        <v>284</v>
      </c>
      <c r="C138" s="146" t="s">
        <v>29</v>
      </c>
      <c r="D138" s="147">
        <v>-40.53</v>
      </c>
      <c r="E138" s="123">
        <v>0</v>
      </c>
    </row>
    <row r="139" spans="1:5" ht="11.25" customHeight="1">
      <c r="A139" s="140" t="s">
        <v>89</v>
      </c>
      <c r="B139" s="50" t="s">
        <v>106</v>
      </c>
      <c r="C139" s="146" t="s">
        <v>29</v>
      </c>
      <c r="D139" s="147">
        <v>396678.2</v>
      </c>
      <c r="E139" s="123">
        <v>83</v>
      </c>
    </row>
    <row r="140" spans="1:5" ht="12" customHeight="1">
      <c r="A140" s="190"/>
      <c r="B140" s="120" t="s">
        <v>34</v>
      </c>
      <c r="C140" s="146" t="s">
        <v>29</v>
      </c>
      <c r="D140" s="147">
        <v>82901.1</v>
      </c>
      <c r="E140" s="123">
        <v>115</v>
      </c>
    </row>
    <row r="141" spans="1:5" ht="12" customHeight="1">
      <c r="A141" s="190"/>
      <c r="B141" s="198" t="s">
        <v>171</v>
      </c>
      <c r="C141" s="146" t="s">
        <v>29</v>
      </c>
      <c r="D141" s="147">
        <v>487</v>
      </c>
      <c r="E141" s="123">
        <v>109</v>
      </c>
    </row>
    <row r="142" spans="1:5" ht="25.5" customHeight="1">
      <c r="A142" s="190"/>
      <c r="B142" s="199" t="s">
        <v>172</v>
      </c>
      <c r="C142" s="146" t="s">
        <v>29</v>
      </c>
      <c r="D142" s="147">
        <v>13488.3</v>
      </c>
      <c r="E142" s="123">
        <v>148</v>
      </c>
    </row>
    <row r="143" spans="1:5" ht="12" customHeight="1">
      <c r="A143" s="190"/>
      <c r="B143" s="198" t="s">
        <v>173</v>
      </c>
      <c r="C143" s="146" t="s">
        <v>29</v>
      </c>
      <c r="D143" s="147">
        <v>61420.5</v>
      </c>
      <c r="E143" s="123">
        <v>99</v>
      </c>
    </row>
    <row r="144" spans="1:5" ht="12" customHeight="1">
      <c r="A144" s="190"/>
      <c r="B144" s="198" t="s">
        <v>174</v>
      </c>
      <c r="C144" s="146" t="s">
        <v>29</v>
      </c>
      <c r="D144" s="147">
        <v>195672.9</v>
      </c>
      <c r="E144" s="123">
        <v>65</v>
      </c>
    </row>
    <row r="145" spans="1:5" ht="12.75">
      <c r="A145" s="190"/>
      <c r="B145" s="198" t="s">
        <v>213</v>
      </c>
      <c r="C145" s="146" t="s">
        <v>29</v>
      </c>
      <c r="D145" s="147">
        <v>0</v>
      </c>
      <c r="E145" s="123" t="s">
        <v>263</v>
      </c>
    </row>
    <row r="146" spans="1:5" ht="13.5" customHeight="1">
      <c r="A146" s="190"/>
      <c r="B146" s="198" t="s">
        <v>175</v>
      </c>
      <c r="C146" s="146" t="s">
        <v>29</v>
      </c>
      <c r="D146" s="147">
        <v>4382.1</v>
      </c>
      <c r="E146" s="123">
        <v>130</v>
      </c>
    </row>
    <row r="147" spans="1:5" ht="12.75" customHeight="1">
      <c r="A147" s="190"/>
      <c r="B147" s="200" t="s">
        <v>250</v>
      </c>
      <c r="C147" s="146" t="s">
        <v>29</v>
      </c>
      <c r="D147" s="147">
        <v>28859</v>
      </c>
      <c r="E147" s="123">
        <v>111</v>
      </c>
    </row>
    <row r="148" spans="1:5" ht="12.75" customHeight="1">
      <c r="A148" s="190"/>
      <c r="B148" s="199" t="s">
        <v>251</v>
      </c>
      <c r="C148" s="146" t="s">
        <v>29</v>
      </c>
      <c r="D148" s="147">
        <v>0</v>
      </c>
      <c r="E148" s="123" t="s">
        <v>263</v>
      </c>
    </row>
    <row r="149" spans="1:5" ht="12.75" customHeight="1">
      <c r="A149" s="190"/>
      <c r="B149" s="199" t="s">
        <v>176</v>
      </c>
      <c r="C149" s="146" t="s">
        <v>29</v>
      </c>
      <c r="D149" s="147">
        <v>6489.5</v>
      </c>
      <c r="E149" s="123">
        <v>265</v>
      </c>
    </row>
    <row r="150" spans="1:5" ht="12.75" customHeight="1">
      <c r="A150" s="190"/>
      <c r="B150" s="199" t="s">
        <v>252</v>
      </c>
      <c r="C150" s="146" t="s">
        <v>29</v>
      </c>
      <c r="D150" s="147">
        <v>2265.3</v>
      </c>
      <c r="E150" s="123">
        <v>106</v>
      </c>
    </row>
    <row r="151" spans="1:5" ht="13.5" customHeight="1">
      <c r="A151" s="190"/>
      <c r="B151" s="199" t="s">
        <v>256</v>
      </c>
      <c r="C151" s="146" t="s">
        <v>29</v>
      </c>
      <c r="D151" s="147">
        <v>712.63</v>
      </c>
      <c r="E151" s="123">
        <v>102</v>
      </c>
    </row>
    <row r="152" spans="1:11" ht="13.5" customHeight="1">
      <c r="A152" s="190"/>
      <c r="B152" s="199" t="s">
        <v>253</v>
      </c>
      <c r="C152" s="146" t="s">
        <v>29</v>
      </c>
      <c r="D152" s="122" t="s">
        <v>263</v>
      </c>
      <c r="E152" s="201" t="s">
        <v>263</v>
      </c>
      <c r="K152" s="47"/>
    </row>
    <row r="153" spans="1:5" ht="26.25" customHeight="1">
      <c r="A153" s="190"/>
      <c r="B153" s="202" t="s">
        <v>254</v>
      </c>
      <c r="C153" s="146" t="s">
        <v>29</v>
      </c>
      <c r="D153" s="122" t="s">
        <v>263</v>
      </c>
      <c r="E153" s="123" t="s">
        <v>263</v>
      </c>
    </row>
    <row r="154" spans="1:7" ht="27.75" customHeight="1">
      <c r="A154" s="179" t="s">
        <v>237</v>
      </c>
      <c r="B154" s="120" t="s">
        <v>108</v>
      </c>
      <c r="C154" s="146" t="s">
        <v>204</v>
      </c>
      <c r="D154" s="147">
        <f>D121/D10*1000</f>
        <v>28684.035246644158</v>
      </c>
      <c r="E154" s="123">
        <v>82</v>
      </c>
      <c r="G154" s="39"/>
    </row>
    <row r="155" spans="1:5" ht="26.25" thickBot="1">
      <c r="A155" s="203" t="s">
        <v>238</v>
      </c>
      <c r="B155" s="204" t="s">
        <v>107</v>
      </c>
      <c r="C155" s="154" t="s">
        <v>204</v>
      </c>
      <c r="D155" s="147">
        <f>D139/D10*1000</f>
        <v>32667.23215021</v>
      </c>
      <c r="E155" s="123">
        <v>79</v>
      </c>
    </row>
    <row r="156" spans="1:10" ht="19.5" customHeight="1" thickBot="1">
      <c r="A156" s="205"/>
      <c r="B156" s="206" t="s">
        <v>234</v>
      </c>
      <c r="C156" s="206"/>
      <c r="D156" s="206"/>
      <c r="E156" s="207"/>
      <c r="J156" s="52"/>
    </row>
    <row r="157" spans="1:5" ht="53.25" customHeight="1" thickBot="1">
      <c r="A157" s="139" t="s">
        <v>83</v>
      </c>
      <c r="B157" s="208" t="s">
        <v>280</v>
      </c>
      <c r="C157" s="209" t="s">
        <v>45</v>
      </c>
      <c r="D157" s="210">
        <v>282.4</v>
      </c>
      <c r="E157" s="211">
        <v>69</v>
      </c>
    </row>
    <row r="158" spans="1:11" ht="21" customHeight="1" thickBot="1">
      <c r="A158" s="212" t="s">
        <v>209</v>
      </c>
      <c r="B158" s="206"/>
      <c r="C158" s="206"/>
      <c r="D158" s="206"/>
      <c r="E158" s="207"/>
      <c r="K158" s="52"/>
    </row>
    <row r="159" spans="1:5" ht="25.5">
      <c r="A159" s="181" t="s">
        <v>84</v>
      </c>
      <c r="B159" s="180" t="s">
        <v>226</v>
      </c>
      <c r="C159" s="162" t="s">
        <v>46</v>
      </c>
      <c r="D159" s="150" t="s">
        <v>424</v>
      </c>
      <c r="E159" s="151">
        <v>83</v>
      </c>
    </row>
    <row r="160" spans="1:9" ht="15.75" customHeight="1">
      <c r="A160" s="213"/>
      <c r="B160" s="214" t="s">
        <v>227</v>
      </c>
      <c r="C160" s="121" t="s">
        <v>46</v>
      </c>
      <c r="D160" s="215" t="s">
        <v>425</v>
      </c>
      <c r="E160" s="123">
        <v>106</v>
      </c>
      <c r="I160" s="52"/>
    </row>
    <row r="161" spans="1:5" ht="15" customHeight="1">
      <c r="A161" s="216" t="s">
        <v>239</v>
      </c>
      <c r="B161" s="217" t="s">
        <v>47</v>
      </c>
      <c r="C161" s="116" t="s">
        <v>48</v>
      </c>
      <c r="D161" s="218" t="s">
        <v>281</v>
      </c>
      <c r="E161" s="118">
        <v>100</v>
      </c>
    </row>
    <row r="162" spans="1:5" ht="16.5" customHeight="1">
      <c r="A162" s="216" t="s">
        <v>240</v>
      </c>
      <c r="B162" s="173" t="s">
        <v>49</v>
      </c>
      <c r="C162" s="121" t="s">
        <v>44</v>
      </c>
      <c r="D162" s="122">
        <v>2.1</v>
      </c>
      <c r="E162" s="123">
        <v>86</v>
      </c>
    </row>
    <row r="163" spans="1:5" ht="25.5">
      <c r="A163" s="119" t="s">
        <v>241</v>
      </c>
      <c r="B163" s="128" t="s">
        <v>109</v>
      </c>
      <c r="C163" s="121" t="s">
        <v>44</v>
      </c>
      <c r="D163" s="219">
        <f>D144*100/D139</f>
        <v>49.327868282149105</v>
      </c>
      <c r="E163" s="123">
        <v>60</v>
      </c>
    </row>
    <row r="164" spans="1:5" ht="26.25" customHeight="1">
      <c r="A164" s="119" t="s">
        <v>242</v>
      </c>
      <c r="B164" s="120" t="s">
        <v>110</v>
      </c>
      <c r="C164" s="121" t="s">
        <v>44</v>
      </c>
      <c r="D164" s="122">
        <v>83</v>
      </c>
      <c r="E164" s="123">
        <v>100</v>
      </c>
    </row>
    <row r="165" spans="1:5" ht="39.75" customHeight="1">
      <c r="A165" s="140" t="s">
        <v>243</v>
      </c>
      <c r="B165" s="120" t="s">
        <v>228</v>
      </c>
      <c r="C165" s="121" t="s">
        <v>44</v>
      </c>
      <c r="D165" s="122" t="s">
        <v>263</v>
      </c>
      <c r="E165" s="123" t="s">
        <v>263</v>
      </c>
    </row>
    <row r="166" spans="1:10" ht="16.5" customHeight="1">
      <c r="A166" s="220"/>
      <c r="B166" s="221" t="s">
        <v>96</v>
      </c>
      <c r="C166" s="222"/>
      <c r="D166" s="222"/>
      <c r="E166" s="223"/>
      <c r="J166" s="39"/>
    </row>
    <row r="167" spans="1:5" ht="13.5" customHeight="1">
      <c r="A167" s="220"/>
      <c r="B167" s="120" t="s">
        <v>52</v>
      </c>
      <c r="C167" s="121" t="s">
        <v>44</v>
      </c>
      <c r="D167" s="122" t="s">
        <v>263</v>
      </c>
      <c r="E167" s="224" t="s">
        <v>263</v>
      </c>
    </row>
    <row r="168" spans="1:5" ht="12.75" customHeight="1">
      <c r="A168" s="220"/>
      <c r="B168" s="120" t="s">
        <v>53</v>
      </c>
      <c r="C168" s="121" t="s">
        <v>44</v>
      </c>
      <c r="D168" s="122" t="s">
        <v>263</v>
      </c>
      <c r="E168" s="224" t="s">
        <v>263</v>
      </c>
    </row>
    <row r="169" spans="1:5" ht="12" customHeight="1">
      <c r="A169" s="220"/>
      <c r="B169" s="120" t="s">
        <v>54</v>
      </c>
      <c r="C169" s="121" t="s">
        <v>44</v>
      </c>
      <c r="D169" s="122" t="s">
        <v>263</v>
      </c>
      <c r="E169" s="224" t="s">
        <v>263</v>
      </c>
    </row>
    <row r="170" spans="1:5" ht="11.25" customHeight="1">
      <c r="A170" s="220"/>
      <c r="B170" s="120" t="s">
        <v>55</v>
      </c>
      <c r="C170" s="121" t="s">
        <v>56</v>
      </c>
      <c r="D170" s="122" t="s">
        <v>263</v>
      </c>
      <c r="E170" s="224" t="s">
        <v>263</v>
      </c>
    </row>
    <row r="171" spans="1:5" ht="13.5" customHeight="1">
      <c r="A171" s="216" t="s">
        <v>244</v>
      </c>
      <c r="B171" s="120" t="s">
        <v>111</v>
      </c>
      <c r="C171" s="121" t="s">
        <v>16</v>
      </c>
      <c r="D171" s="122">
        <v>52</v>
      </c>
      <c r="E171" s="123">
        <v>108</v>
      </c>
    </row>
    <row r="172" spans="1:5" ht="27.75" customHeight="1">
      <c r="A172" s="216" t="s">
        <v>245</v>
      </c>
      <c r="B172" s="120" t="s">
        <v>112</v>
      </c>
      <c r="C172" s="121" t="s">
        <v>16</v>
      </c>
      <c r="D172" s="122">
        <v>1638</v>
      </c>
      <c r="E172" s="224">
        <v>98</v>
      </c>
    </row>
    <row r="173" spans="1:5" ht="27.75" customHeight="1">
      <c r="A173" s="216" t="s">
        <v>246</v>
      </c>
      <c r="B173" s="120" t="s">
        <v>113</v>
      </c>
      <c r="C173" s="121" t="s">
        <v>45</v>
      </c>
      <c r="D173" s="122">
        <v>0.624</v>
      </c>
      <c r="E173" s="224">
        <v>82</v>
      </c>
    </row>
    <row r="174" spans="1:5" ht="29.25" customHeight="1" thickBot="1">
      <c r="A174" s="203" t="s">
        <v>247</v>
      </c>
      <c r="B174" s="204" t="s">
        <v>114</v>
      </c>
      <c r="C174" s="225" t="s">
        <v>45</v>
      </c>
      <c r="D174" s="129">
        <v>19.371</v>
      </c>
      <c r="E174" s="226">
        <v>101</v>
      </c>
    </row>
    <row r="175" spans="1:5" ht="15" customHeight="1">
      <c r="A175" s="53"/>
      <c r="B175" s="48"/>
      <c r="C175" s="54"/>
      <c r="D175" s="48"/>
      <c r="E175" s="48"/>
    </row>
    <row r="176" spans="1:5" ht="24" customHeight="1">
      <c r="A176" s="53"/>
      <c r="B176" s="48"/>
      <c r="C176" s="54"/>
      <c r="D176" s="48"/>
      <c r="E176" s="48"/>
    </row>
    <row r="177" spans="1:5" ht="12.75">
      <c r="A177" s="53"/>
      <c r="B177" s="48"/>
      <c r="C177" s="54"/>
      <c r="D177" s="48"/>
      <c r="E177" s="48"/>
    </row>
    <row r="178" spans="1:5" ht="12.75">
      <c r="A178" s="53"/>
      <c r="B178" s="48"/>
      <c r="C178" s="54"/>
      <c r="D178" s="48"/>
      <c r="E178" s="48"/>
    </row>
    <row r="179" spans="1:5" ht="12.75">
      <c r="A179" s="54"/>
      <c r="B179" s="48"/>
      <c r="C179" s="54"/>
      <c r="D179" s="48"/>
      <c r="E179" s="48"/>
    </row>
    <row r="180" spans="1:5" ht="12.75">
      <c r="A180" s="54"/>
      <c r="B180" s="48"/>
      <c r="C180" s="54"/>
      <c r="D180" s="48"/>
      <c r="E180" s="48"/>
    </row>
    <row r="181" spans="1:5" ht="12.75">
      <c r="A181" s="54"/>
      <c r="B181" s="48"/>
      <c r="C181" s="54"/>
      <c r="D181" s="48"/>
      <c r="E181" s="48"/>
    </row>
    <row r="182" spans="1:5" ht="12.75">
      <c r="A182" s="54"/>
      <c r="B182" s="48"/>
      <c r="C182" s="54"/>
      <c r="D182" s="48"/>
      <c r="E182" s="48"/>
    </row>
    <row r="183" spans="1:5" ht="12.75">
      <c r="A183" s="54"/>
      <c r="B183" s="48"/>
      <c r="C183" s="54"/>
      <c r="D183" s="48"/>
      <c r="E183" s="48"/>
    </row>
    <row r="184" spans="1:5" ht="10.5" customHeight="1">
      <c r="A184" s="54"/>
      <c r="B184" s="48"/>
      <c r="C184" s="54"/>
      <c r="D184" s="48"/>
      <c r="E184" s="48"/>
    </row>
    <row r="185" spans="1:5" ht="11.25" customHeight="1">
      <c r="A185" s="54"/>
      <c r="B185" s="48"/>
      <c r="C185" s="54"/>
      <c r="D185" s="48"/>
      <c r="E185" s="48"/>
    </row>
    <row r="186" spans="1:5" ht="11.25" customHeight="1">
      <c r="A186" s="54"/>
      <c r="B186" s="48"/>
      <c r="C186" s="54"/>
      <c r="D186" s="48"/>
      <c r="E186" s="48"/>
    </row>
    <row r="187" spans="1:5" ht="11.25" customHeight="1">
      <c r="A187" s="54"/>
      <c r="B187" s="48"/>
      <c r="C187" s="54"/>
      <c r="D187" s="48"/>
      <c r="E187" s="48"/>
    </row>
    <row r="188" spans="1:5" ht="11.25" customHeight="1">
      <c r="A188" s="54"/>
      <c r="B188" s="48"/>
      <c r="C188" s="54"/>
      <c r="D188" s="48"/>
      <c r="E188" s="48"/>
    </row>
    <row r="189" spans="1:5" ht="12.75">
      <c r="A189" s="54"/>
      <c r="B189" s="48"/>
      <c r="C189" s="54"/>
      <c r="D189" s="48"/>
      <c r="E189" s="48"/>
    </row>
    <row r="190" spans="1:5" ht="12.75">
      <c r="A190" s="54"/>
      <c r="B190" s="48"/>
      <c r="C190" s="54"/>
      <c r="D190" s="48"/>
      <c r="E190" s="48"/>
    </row>
    <row r="191" spans="1:5" ht="25.5" customHeight="1">
      <c r="A191" s="54"/>
      <c r="B191" s="48"/>
      <c r="C191" s="54"/>
      <c r="D191" s="48"/>
      <c r="E191" s="48"/>
    </row>
    <row r="192" spans="1:5" ht="12.75" customHeight="1">
      <c r="A192" s="54"/>
      <c r="B192" s="48"/>
      <c r="C192" s="54"/>
      <c r="D192" s="48"/>
      <c r="E192" s="48"/>
    </row>
    <row r="193" spans="1:5" ht="12.75">
      <c r="A193" s="54"/>
      <c r="B193" s="48"/>
      <c r="C193" s="54"/>
      <c r="D193" s="48"/>
      <c r="E193" s="48"/>
    </row>
    <row r="194" spans="1:5" ht="12.75">
      <c r="A194" s="54"/>
      <c r="B194" s="48"/>
      <c r="C194" s="54"/>
      <c r="D194" s="48"/>
      <c r="E194" s="48"/>
    </row>
    <row r="195" spans="1:5" ht="12.75">
      <c r="A195" s="54"/>
      <c r="B195" s="48"/>
      <c r="C195" s="54"/>
      <c r="D195" s="48"/>
      <c r="E195" s="48"/>
    </row>
    <row r="283" ht="37.5" customHeight="1"/>
    <row r="294" ht="12.75" customHeight="1"/>
    <row r="295" ht="65.25" customHeight="1"/>
    <row r="296" ht="13.5" customHeight="1"/>
    <row r="297" ht="13.5" customHeight="1"/>
    <row r="298" ht="13.5" customHeight="1"/>
    <row r="299" ht="13.5" customHeight="1"/>
    <row r="300" ht="13.5" customHeight="1"/>
    <row r="301" ht="13.5" customHeight="1"/>
    <row r="302" ht="13.5" customHeight="1"/>
    <row r="306" ht="13.5" customHeight="1"/>
    <row r="308" ht="12" customHeight="1"/>
    <row r="312" ht="13.5" customHeight="1"/>
    <row r="313" ht="64.5" customHeight="1"/>
    <row r="319" ht="13.5" customHeight="1"/>
    <row r="322" ht="14.25" customHeight="1"/>
    <row r="350" ht="12.75" customHeight="1"/>
    <row r="379" ht="13.5" customHeight="1"/>
    <row r="388" ht="39.75" customHeight="1"/>
    <row r="395" ht="13.5" customHeight="1"/>
    <row r="400" ht="14.25" customHeight="1"/>
    <row r="401" ht="24" customHeight="1"/>
  </sheetData>
  <sheetProtection/>
  <mergeCells count="45">
    <mergeCell ref="B116:E116"/>
    <mergeCell ref="A116:A119"/>
    <mergeCell ref="B166:E166"/>
    <mergeCell ref="B156:E156"/>
    <mergeCell ref="A121:A137"/>
    <mergeCell ref="A139:A153"/>
    <mergeCell ref="A158:E158"/>
    <mergeCell ref="A165:A170"/>
    <mergeCell ref="B122:E122"/>
    <mergeCell ref="A120:E120"/>
    <mergeCell ref="B35:E35"/>
    <mergeCell ref="A75:A81"/>
    <mergeCell ref="B88:E88"/>
    <mergeCell ref="A82:E82"/>
    <mergeCell ref="A86:E86"/>
    <mergeCell ref="A87:A99"/>
    <mergeCell ref="A71:A74"/>
    <mergeCell ref="B72:E72"/>
    <mergeCell ref="B101:E101"/>
    <mergeCell ref="A70:E70"/>
    <mergeCell ref="A66:E66"/>
    <mergeCell ref="A52:A65"/>
    <mergeCell ref="A7:A8"/>
    <mergeCell ref="C7:C8"/>
    <mergeCell ref="A100:A106"/>
    <mergeCell ref="B40:E40"/>
    <mergeCell ref="A34:A51"/>
    <mergeCell ref="D7:D8"/>
    <mergeCell ref="A110:E110"/>
    <mergeCell ref="A111:A115"/>
    <mergeCell ref="B112:E112"/>
    <mergeCell ref="A3:E3"/>
    <mergeCell ref="E7:E8"/>
    <mergeCell ref="B68:B69"/>
    <mergeCell ref="A68:A69"/>
    <mergeCell ref="A4:E4"/>
    <mergeCell ref="B53:E53"/>
    <mergeCell ref="B20:E20"/>
    <mergeCell ref="A19:A31"/>
    <mergeCell ref="A1:E1"/>
    <mergeCell ref="A9:E9"/>
    <mergeCell ref="A18:E18"/>
    <mergeCell ref="A2:E2"/>
    <mergeCell ref="A5:E5"/>
    <mergeCell ref="B7:B8"/>
  </mergeCells>
  <printOptions/>
  <pageMargins left="0.5118110236220472" right="0.15748031496062992" top="0.15748031496062992" bottom="0.2362204724409449" header="0.31496062992125984" footer="0.4724409448818898"/>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indexed="43"/>
  </sheetPr>
  <dimension ref="A1:D25"/>
  <sheetViews>
    <sheetView zoomScalePageLayoutView="0" workbookViewId="0" topLeftCell="A1">
      <selection activeCell="A1" sqref="A1:D23"/>
    </sheetView>
  </sheetViews>
  <sheetFormatPr defaultColWidth="9.00390625" defaultRowHeight="12.75"/>
  <cols>
    <col min="1" max="1" width="49.875" style="10" customWidth="1"/>
    <col min="2" max="2" width="10.75390625" style="16" customWidth="1"/>
    <col min="3" max="3" width="16.375" style="2" customWidth="1"/>
    <col min="4" max="4" width="18.25390625" style="2" customWidth="1"/>
    <col min="5" max="16384" width="9.125" style="1" customWidth="1"/>
  </cols>
  <sheetData>
    <row r="1" spans="1:4" ht="15.75">
      <c r="A1" s="5"/>
      <c r="B1" s="11"/>
      <c r="C1" s="77" t="s">
        <v>115</v>
      </c>
      <c r="D1" s="77"/>
    </row>
    <row r="2" spans="1:4" ht="15.75">
      <c r="A2" s="5"/>
      <c r="B2" s="11"/>
      <c r="C2" s="3"/>
      <c r="D2" s="3"/>
    </row>
    <row r="3" spans="1:4" ht="15" customHeight="1">
      <c r="A3" s="227" t="s">
        <v>116</v>
      </c>
      <c r="B3" s="227"/>
      <c r="C3" s="228"/>
      <c r="D3" s="228"/>
    </row>
    <row r="4" spans="1:4" ht="15">
      <c r="A4" s="228"/>
      <c r="B4" s="228"/>
      <c r="C4" s="228"/>
      <c r="D4" s="228"/>
    </row>
    <row r="5" spans="1:4" ht="21" customHeight="1">
      <c r="A5" s="78" t="s">
        <v>276</v>
      </c>
      <c r="B5" s="78"/>
      <c r="C5" s="78"/>
      <c r="D5" s="78"/>
    </row>
    <row r="6" spans="1:4" ht="32.25" customHeight="1">
      <c r="A6" s="79" t="s">
        <v>0</v>
      </c>
      <c r="B6" s="79"/>
      <c r="C6" s="79"/>
      <c r="D6" s="79"/>
    </row>
    <row r="7" spans="1:4" ht="21" customHeight="1">
      <c r="A7" s="78"/>
      <c r="B7" s="78"/>
      <c r="C7" s="78"/>
      <c r="D7" s="78"/>
    </row>
    <row r="8" spans="1:4" ht="15.75">
      <c r="A8" s="228" t="s">
        <v>416</v>
      </c>
      <c r="B8" s="228"/>
      <c r="C8" s="228"/>
      <c r="D8" s="228"/>
    </row>
    <row r="9" spans="1:4" ht="12.75" customHeight="1">
      <c r="A9" s="6"/>
      <c r="B9" s="12"/>
      <c r="C9" s="4"/>
      <c r="D9" s="4"/>
    </row>
    <row r="10" spans="1:4" ht="60.75" customHeight="1">
      <c r="A10" s="7"/>
      <c r="B10" s="13" t="s">
        <v>93</v>
      </c>
      <c r="C10" s="229" t="s">
        <v>117</v>
      </c>
      <c r="D10" s="230" t="s">
        <v>196</v>
      </c>
    </row>
    <row r="11" spans="1:4" ht="30" customHeight="1">
      <c r="A11" s="8" t="s">
        <v>3</v>
      </c>
      <c r="B11" s="14" t="s">
        <v>45</v>
      </c>
      <c r="C11" s="231">
        <v>202.8</v>
      </c>
      <c r="D11" s="231">
        <v>78.3</v>
      </c>
    </row>
    <row r="12" spans="1:4" ht="15">
      <c r="A12" s="9" t="s">
        <v>119</v>
      </c>
      <c r="B12" s="15" t="s">
        <v>16</v>
      </c>
      <c r="C12" s="231">
        <v>79</v>
      </c>
      <c r="D12" s="231">
        <v>97.5</v>
      </c>
    </row>
    <row r="13" spans="1:4" ht="15">
      <c r="A13" s="9" t="s">
        <v>120</v>
      </c>
      <c r="B13" s="15" t="s">
        <v>57</v>
      </c>
      <c r="C13" s="231">
        <v>0</v>
      </c>
      <c r="D13" s="231">
        <v>0</v>
      </c>
    </row>
    <row r="14" spans="1:4" ht="15">
      <c r="A14" s="8" t="s">
        <v>121</v>
      </c>
      <c r="B14" s="14" t="s">
        <v>28</v>
      </c>
      <c r="C14" s="231">
        <v>41480</v>
      </c>
      <c r="D14" s="231">
        <v>100.8</v>
      </c>
    </row>
    <row r="15" spans="1:4" ht="38.25">
      <c r="A15" s="8" t="s">
        <v>118</v>
      </c>
      <c r="B15" s="14" t="s">
        <v>1</v>
      </c>
      <c r="C15" s="231">
        <v>31</v>
      </c>
      <c r="D15" s="231">
        <v>91.2</v>
      </c>
    </row>
    <row r="16" spans="1:4" ht="15">
      <c r="A16" s="31"/>
      <c r="B16" s="14"/>
      <c r="C16" s="231"/>
      <c r="D16" s="231"/>
    </row>
    <row r="17" spans="1:4" ht="15">
      <c r="A17" s="9" t="s">
        <v>182</v>
      </c>
      <c r="B17" s="15"/>
      <c r="C17" s="231"/>
      <c r="D17" s="231"/>
    </row>
    <row r="18" spans="1:4" ht="15">
      <c r="A18" s="9" t="s">
        <v>274</v>
      </c>
      <c r="B18" s="15" t="s">
        <v>29</v>
      </c>
      <c r="C18" s="232" t="s">
        <v>417</v>
      </c>
      <c r="D18" s="231">
        <v>74.4</v>
      </c>
    </row>
    <row r="19" spans="1:4" ht="15">
      <c r="A19" s="9" t="s">
        <v>275</v>
      </c>
      <c r="B19" s="15" t="s">
        <v>29</v>
      </c>
      <c r="C19" s="231">
        <v>8478</v>
      </c>
      <c r="D19" s="231">
        <v>97.6</v>
      </c>
    </row>
    <row r="20" spans="1:4" ht="15">
      <c r="A20" s="9" t="s">
        <v>229</v>
      </c>
      <c r="B20" s="15"/>
      <c r="C20" s="231"/>
      <c r="D20" s="231"/>
    </row>
    <row r="21" spans="1:4" ht="15">
      <c r="A21" s="9" t="s">
        <v>230</v>
      </c>
      <c r="B21" s="15" t="s">
        <v>29</v>
      </c>
      <c r="C21" s="231">
        <v>2638</v>
      </c>
      <c r="D21" s="231">
        <v>90.4</v>
      </c>
    </row>
    <row r="22" spans="1:4" ht="15">
      <c r="A22" s="9" t="s">
        <v>166</v>
      </c>
      <c r="B22" s="15" t="s">
        <v>29</v>
      </c>
      <c r="C22" s="231">
        <v>-841</v>
      </c>
      <c r="D22" s="231">
        <v>-105</v>
      </c>
    </row>
    <row r="23" spans="1:4" ht="15">
      <c r="A23" s="9" t="s">
        <v>169</v>
      </c>
      <c r="B23" s="15" t="s">
        <v>29</v>
      </c>
      <c r="C23" s="231">
        <v>0</v>
      </c>
      <c r="D23" s="231">
        <v>0</v>
      </c>
    </row>
    <row r="24" spans="1:4" ht="15">
      <c r="A24" s="36"/>
      <c r="B24" s="37"/>
      <c r="C24" s="38"/>
      <c r="D24" s="38"/>
    </row>
    <row r="25" spans="1:4" ht="15">
      <c r="A25" s="36"/>
      <c r="B25" s="37"/>
      <c r="C25" s="38"/>
      <c r="D25" s="38"/>
    </row>
  </sheetData>
  <sheetProtection/>
  <mergeCells count="6">
    <mergeCell ref="C1:D1"/>
    <mergeCell ref="A3:D4"/>
    <mergeCell ref="A5:D5"/>
    <mergeCell ref="A8:D8"/>
    <mergeCell ref="A6:D6"/>
    <mergeCell ref="A7:D7"/>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1:D25"/>
  <sheetViews>
    <sheetView zoomScalePageLayoutView="0" workbookViewId="0" topLeftCell="A1">
      <selection activeCell="A1" sqref="A1:D24"/>
    </sheetView>
  </sheetViews>
  <sheetFormatPr defaultColWidth="9.00390625" defaultRowHeight="12.75"/>
  <cols>
    <col min="1" max="1" width="49.875" style="10" customWidth="1"/>
    <col min="2" max="2" width="10.75390625" style="16" customWidth="1"/>
    <col min="3" max="3" width="16.375" style="2" customWidth="1"/>
    <col min="4" max="4" width="18.25390625" style="2" customWidth="1"/>
    <col min="5" max="16384" width="9.125" style="1" customWidth="1"/>
  </cols>
  <sheetData>
    <row r="1" spans="1:4" ht="15.75">
      <c r="A1" s="5"/>
      <c r="B1" s="11"/>
      <c r="C1" s="77" t="s">
        <v>115</v>
      </c>
      <c r="D1" s="77"/>
    </row>
    <row r="2" spans="1:4" ht="15.75">
      <c r="A2" s="5"/>
      <c r="B2" s="11"/>
      <c r="C2" s="3"/>
      <c r="D2" s="3"/>
    </row>
    <row r="3" spans="1:4" ht="15" customHeight="1">
      <c r="A3" s="227" t="s">
        <v>116</v>
      </c>
      <c r="B3" s="227"/>
      <c r="C3" s="228"/>
      <c r="D3" s="228"/>
    </row>
    <row r="4" spans="1:4" ht="15">
      <c r="A4" s="228"/>
      <c r="B4" s="228"/>
      <c r="C4" s="228"/>
      <c r="D4" s="228"/>
    </row>
    <row r="5" spans="1:4" ht="21" customHeight="1">
      <c r="A5" s="78" t="s">
        <v>270</v>
      </c>
      <c r="B5" s="78"/>
      <c r="C5" s="78"/>
      <c r="D5" s="78"/>
    </row>
    <row r="6" spans="1:4" ht="32.25" customHeight="1">
      <c r="A6" s="79" t="s">
        <v>2</v>
      </c>
      <c r="B6" s="79"/>
      <c r="C6" s="79"/>
      <c r="D6" s="79"/>
    </row>
    <row r="7" spans="1:4" ht="21" customHeight="1">
      <c r="A7" s="78"/>
      <c r="B7" s="78"/>
      <c r="C7" s="78"/>
      <c r="D7" s="78"/>
    </row>
    <row r="8" spans="1:4" ht="15.75">
      <c r="A8" s="228" t="s">
        <v>416</v>
      </c>
      <c r="B8" s="228"/>
      <c r="C8" s="228"/>
      <c r="D8" s="228"/>
    </row>
    <row r="9" spans="1:4" ht="12.75" customHeight="1">
      <c r="A9" s="6"/>
      <c r="B9" s="12"/>
      <c r="C9" s="4"/>
      <c r="D9" s="4"/>
    </row>
    <row r="10" spans="1:4" ht="60.75" customHeight="1">
      <c r="A10" s="7"/>
      <c r="B10" s="13" t="s">
        <v>93</v>
      </c>
      <c r="C10" s="229" t="s">
        <v>117</v>
      </c>
      <c r="D10" s="230" t="s">
        <v>196</v>
      </c>
    </row>
    <row r="11" spans="1:4" ht="25.5">
      <c r="A11" s="8" t="s">
        <v>160</v>
      </c>
      <c r="B11" s="14" t="s">
        <v>45</v>
      </c>
      <c r="C11" s="231">
        <v>36565</v>
      </c>
      <c r="D11" s="231">
        <v>102</v>
      </c>
    </row>
    <row r="12" spans="1:4" ht="15">
      <c r="A12" s="9" t="s">
        <v>119</v>
      </c>
      <c r="B12" s="15" t="s">
        <v>16</v>
      </c>
      <c r="C12" s="231">
        <v>2077</v>
      </c>
      <c r="D12" s="231">
        <v>104.6</v>
      </c>
    </row>
    <row r="13" spans="1:4" ht="15">
      <c r="A13" s="9" t="s">
        <v>120</v>
      </c>
      <c r="B13" s="15" t="s">
        <v>57</v>
      </c>
      <c r="C13" s="231">
        <v>0</v>
      </c>
      <c r="D13" s="231">
        <v>0</v>
      </c>
    </row>
    <row r="14" spans="1:4" ht="15">
      <c r="A14" s="8" t="s">
        <v>121</v>
      </c>
      <c r="B14" s="14" t="s">
        <v>28</v>
      </c>
      <c r="C14" s="231">
        <v>57634</v>
      </c>
      <c r="D14" s="231">
        <v>109.1</v>
      </c>
    </row>
    <row r="15" spans="1:4" ht="38.25">
      <c r="A15" s="8" t="s">
        <v>118</v>
      </c>
      <c r="B15" s="14"/>
      <c r="C15" s="233"/>
      <c r="D15" s="234"/>
    </row>
    <row r="16" spans="1:4" ht="15">
      <c r="A16" s="31" t="s">
        <v>271</v>
      </c>
      <c r="B16" s="15" t="s">
        <v>272</v>
      </c>
      <c r="C16" s="231">
        <v>70990</v>
      </c>
      <c r="D16" s="231">
        <v>100.2</v>
      </c>
    </row>
    <row r="17" spans="1:4" ht="15">
      <c r="A17" s="31" t="s">
        <v>273</v>
      </c>
      <c r="B17" s="15" t="s">
        <v>272</v>
      </c>
      <c r="C17" s="231">
        <v>22804</v>
      </c>
      <c r="D17" s="231">
        <v>97.9</v>
      </c>
    </row>
    <row r="18" spans="1:4" ht="15">
      <c r="A18" s="9" t="s">
        <v>182</v>
      </c>
      <c r="B18" s="15" t="s">
        <v>29</v>
      </c>
      <c r="C18" s="233"/>
      <c r="D18" s="234"/>
    </row>
    <row r="19" spans="1:4" ht="15">
      <c r="A19" s="9" t="s">
        <v>274</v>
      </c>
      <c r="B19" s="15" t="s">
        <v>29</v>
      </c>
      <c r="C19" s="231"/>
      <c r="D19" s="231"/>
    </row>
    <row r="20" spans="1:4" ht="15">
      <c r="A20" s="9" t="s">
        <v>275</v>
      </c>
      <c r="B20" s="15" t="s">
        <v>29</v>
      </c>
      <c r="C20" s="231"/>
      <c r="D20" s="231"/>
    </row>
    <row r="21" spans="1:4" ht="15">
      <c r="A21" s="9" t="s">
        <v>229</v>
      </c>
      <c r="B21" s="15"/>
      <c r="D21" s="234"/>
    </row>
    <row r="22" spans="1:4" ht="15">
      <c r="A22" s="9" t="s">
        <v>230</v>
      </c>
      <c r="B22" s="15" t="s">
        <v>29</v>
      </c>
      <c r="C22" s="231"/>
      <c r="D22" s="231"/>
    </row>
    <row r="23" spans="1:4" ht="15">
      <c r="A23" s="9" t="s">
        <v>166</v>
      </c>
      <c r="B23" s="15" t="s">
        <v>29</v>
      </c>
      <c r="C23" s="231"/>
      <c r="D23" s="231"/>
    </row>
    <row r="24" spans="1:4" ht="15">
      <c r="A24" s="9" t="s">
        <v>169</v>
      </c>
      <c r="B24" s="15" t="s">
        <v>29</v>
      </c>
      <c r="C24" s="231">
        <v>2382440</v>
      </c>
      <c r="D24" s="231">
        <v>208.3</v>
      </c>
    </row>
    <row r="25" spans="3:4" ht="15">
      <c r="C25" s="35"/>
      <c r="D25" s="35"/>
    </row>
  </sheetData>
  <sheetProtection/>
  <mergeCells count="6">
    <mergeCell ref="C1:D1"/>
    <mergeCell ref="A3:D4"/>
    <mergeCell ref="A5:D5"/>
    <mergeCell ref="A8:D8"/>
    <mergeCell ref="A6:D6"/>
    <mergeCell ref="A7:D7"/>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5"/>
  <sheetViews>
    <sheetView zoomScale="75" zoomScaleNormal="75" zoomScalePageLayoutView="0" workbookViewId="0" topLeftCell="A1">
      <selection activeCell="A1" sqref="A1:E25"/>
    </sheetView>
  </sheetViews>
  <sheetFormatPr defaultColWidth="9.00390625" defaultRowHeight="12.75"/>
  <cols>
    <col min="1" max="1" width="38.25390625" style="6" customWidth="1"/>
    <col min="2" max="2" width="8.875" style="17" hidden="1" customWidth="1"/>
    <col min="3" max="3" width="18.875" style="12" customWidth="1"/>
    <col min="4" max="5" width="14.75390625" style="18" customWidth="1"/>
    <col min="6" max="6" width="28.75390625" style="18" hidden="1" customWidth="1"/>
    <col min="7" max="16384" width="9.125" style="18" customWidth="1"/>
  </cols>
  <sheetData>
    <row r="1" spans="4:5" ht="15.75">
      <c r="D1" s="77" t="s">
        <v>122</v>
      </c>
      <c r="E1" s="80"/>
    </row>
    <row r="3" spans="1:5" ht="28.5" customHeight="1">
      <c r="A3" s="81" t="s">
        <v>123</v>
      </c>
      <c r="B3" s="81"/>
      <c r="C3" s="81"/>
      <c r="D3" s="81"/>
      <c r="E3" s="81"/>
    </row>
    <row r="4" spans="2:5" ht="15.75" hidden="1">
      <c r="B4" s="19" t="s">
        <v>124</v>
      </c>
      <c r="C4" s="19"/>
      <c r="D4" s="82" t="s">
        <v>125</v>
      </c>
      <c r="E4" s="83"/>
    </row>
    <row r="5" spans="1:5" ht="78" customHeight="1">
      <c r="A5" s="7"/>
      <c r="B5" s="13" t="s">
        <v>126</v>
      </c>
      <c r="C5" s="20" t="s">
        <v>93</v>
      </c>
      <c r="D5" s="34" t="s">
        <v>372</v>
      </c>
      <c r="E5" s="20" t="s">
        <v>373</v>
      </c>
    </row>
    <row r="6" spans="1:5" ht="90" customHeight="1">
      <c r="A6" s="28" t="s">
        <v>248</v>
      </c>
      <c r="B6" s="19"/>
      <c r="C6" s="23" t="s">
        <v>296</v>
      </c>
      <c r="D6" s="23" t="s">
        <v>263</v>
      </c>
      <c r="E6" s="23" t="s">
        <v>263</v>
      </c>
    </row>
    <row r="7" spans="1:5" ht="23.25" customHeight="1" hidden="1">
      <c r="A7" s="29"/>
      <c r="B7" s="25"/>
      <c r="C7" s="19"/>
      <c r="D7" s="24"/>
      <c r="E7" s="24"/>
    </row>
    <row r="8" spans="1:5" ht="24" customHeight="1" hidden="1">
      <c r="A8" s="29"/>
      <c r="B8" s="25"/>
      <c r="C8" s="19"/>
      <c r="D8" s="24"/>
      <c r="E8" s="24"/>
    </row>
    <row r="9" spans="1:5" ht="24" customHeight="1" hidden="1">
      <c r="A9" s="29"/>
      <c r="B9" s="25"/>
      <c r="C9" s="19"/>
      <c r="D9" s="24"/>
      <c r="E9" s="24"/>
    </row>
    <row r="10" spans="1:5" ht="24" customHeight="1" hidden="1">
      <c r="A10" s="29"/>
      <c r="B10" s="25"/>
      <c r="C10" s="19"/>
      <c r="D10" s="24"/>
      <c r="E10" s="24"/>
    </row>
    <row r="11" spans="1:5" ht="31.5" customHeight="1" hidden="1">
      <c r="A11" s="30" t="s">
        <v>127</v>
      </c>
      <c r="B11" s="19"/>
      <c r="C11" s="23" t="s">
        <v>128</v>
      </c>
      <c r="D11" s="26" t="s">
        <v>129</v>
      </c>
      <c r="E11" s="27"/>
    </row>
    <row r="12" spans="1:5" ht="0.75" customHeight="1" hidden="1">
      <c r="A12" s="30" t="s">
        <v>131</v>
      </c>
      <c r="B12" s="19"/>
      <c r="C12" s="23" t="s">
        <v>128</v>
      </c>
      <c r="D12" s="26" t="s">
        <v>132</v>
      </c>
      <c r="E12" s="27"/>
    </row>
    <row r="13" spans="1:5" ht="0.75" customHeight="1" hidden="1">
      <c r="A13" s="30" t="s">
        <v>133</v>
      </c>
      <c r="B13" s="19"/>
      <c r="C13" s="23" t="s">
        <v>134</v>
      </c>
      <c r="D13" s="26" t="s">
        <v>135</v>
      </c>
      <c r="E13" s="27"/>
    </row>
    <row r="14" spans="1:5" ht="32.25" customHeight="1" hidden="1">
      <c r="A14" s="30" t="s">
        <v>136</v>
      </c>
      <c r="B14" s="19"/>
      <c r="C14" s="23" t="s">
        <v>137</v>
      </c>
      <c r="D14" s="22">
        <v>10</v>
      </c>
      <c r="E14" s="23">
        <v>0</v>
      </c>
    </row>
    <row r="15" spans="1:5" ht="32.25" customHeight="1">
      <c r="A15" s="30" t="s">
        <v>337</v>
      </c>
      <c r="B15" s="19"/>
      <c r="C15" s="23" t="s">
        <v>338</v>
      </c>
      <c r="D15" s="22" t="s">
        <v>506</v>
      </c>
      <c r="E15" s="23" t="s">
        <v>263</v>
      </c>
    </row>
    <row r="16" spans="1:5" ht="27.75" customHeight="1" hidden="1">
      <c r="A16" s="30"/>
      <c r="B16" s="19"/>
      <c r="C16" s="23"/>
      <c r="D16" s="22"/>
      <c r="E16" s="23"/>
    </row>
    <row r="17" spans="1:5" s="17" customFormat="1" ht="2.25" customHeight="1" hidden="1">
      <c r="A17" s="30" t="s">
        <v>138</v>
      </c>
      <c r="B17" s="21" t="s">
        <v>139</v>
      </c>
      <c r="C17" s="19"/>
      <c r="D17" s="25"/>
      <c r="E17" s="25"/>
    </row>
    <row r="18" spans="1:5" ht="33.75" customHeight="1">
      <c r="A18" s="28" t="s">
        <v>192</v>
      </c>
      <c r="B18" s="25"/>
      <c r="D18" s="23" t="s">
        <v>263</v>
      </c>
      <c r="E18" s="23" t="s">
        <v>263</v>
      </c>
    </row>
    <row r="19" spans="1:5" ht="30" customHeight="1" hidden="1">
      <c r="A19" s="30" t="s">
        <v>140</v>
      </c>
      <c r="B19" s="25" t="s">
        <v>130</v>
      </c>
      <c r="C19" s="19" t="s">
        <v>141</v>
      </c>
      <c r="D19" s="24">
        <v>3</v>
      </c>
      <c r="E19" s="24"/>
    </row>
    <row r="20" spans="1:5" ht="30" customHeight="1">
      <c r="A20" s="30" t="s">
        <v>142</v>
      </c>
      <c r="B20" s="25"/>
      <c r="C20" s="19" t="s">
        <v>195</v>
      </c>
      <c r="D20" s="33"/>
      <c r="E20" s="32" t="s">
        <v>263</v>
      </c>
    </row>
    <row r="21" spans="1:5" ht="30" customHeight="1">
      <c r="A21" s="30" t="s">
        <v>143</v>
      </c>
      <c r="B21" s="25"/>
      <c r="C21" s="19" t="s">
        <v>144</v>
      </c>
      <c r="D21" s="23" t="s">
        <v>263</v>
      </c>
      <c r="E21" s="23" t="s">
        <v>263</v>
      </c>
    </row>
    <row r="22" spans="1:5" ht="30" customHeight="1">
      <c r="A22" s="29" t="s">
        <v>145</v>
      </c>
      <c r="B22" s="25"/>
      <c r="C22" s="19" t="s">
        <v>146</v>
      </c>
      <c r="D22" s="23" t="s">
        <v>263</v>
      </c>
      <c r="E22" s="23" t="s">
        <v>263</v>
      </c>
    </row>
    <row r="23" spans="1:5" ht="30.75" customHeight="1">
      <c r="A23" s="29" t="s">
        <v>147</v>
      </c>
      <c r="B23" s="25"/>
      <c r="C23" s="19" t="s">
        <v>179</v>
      </c>
      <c r="D23" s="23" t="s">
        <v>263</v>
      </c>
      <c r="E23" s="23" t="s">
        <v>263</v>
      </c>
    </row>
    <row r="24" spans="1:5" ht="30.75" customHeight="1">
      <c r="A24" s="30" t="s">
        <v>180</v>
      </c>
      <c r="B24" s="21"/>
      <c r="C24" s="23" t="s">
        <v>181</v>
      </c>
      <c r="D24" s="23" t="s">
        <v>263</v>
      </c>
      <c r="E24" s="23" t="s">
        <v>263</v>
      </c>
    </row>
    <row r="25" spans="1:5" ht="22.5" customHeight="1">
      <c r="A25" s="30" t="s">
        <v>148</v>
      </c>
      <c r="B25" s="25"/>
      <c r="C25" s="19" t="s">
        <v>146</v>
      </c>
      <c r="D25" s="23" t="s">
        <v>263</v>
      </c>
      <c r="E25" s="23" t="s">
        <v>263</v>
      </c>
    </row>
    <row r="26" ht="20.25" customHeight="1"/>
    <row r="27" ht="33.75" customHeight="1"/>
  </sheetData>
  <sheetProtection/>
  <mergeCells count="3">
    <mergeCell ref="D1:E1"/>
    <mergeCell ref="A3:E3"/>
    <mergeCell ref="D4:E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3"/>
    <pageSetUpPr fitToPage="1"/>
  </sheetPr>
  <dimension ref="A1:N172"/>
  <sheetViews>
    <sheetView tabSelected="1" zoomScale="85" zoomScaleNormal="85" zoomScalePageLayoutView="0" workbookViewId="0" topLeftCell="A1">
      <pane ySplit="8" topLeftCell="A9" activePane="bottomLeft" state="frozen"/>
      <selection pane="topLeft" activeCell="A1" sqref="A1"/>
      <selection pane="bottomLeft" activeCell="B10" sqref="A10:B10"/>
    </sheetView>
  </sheetViews>
  <sheetFormatPr defaultColWidth="9.00390625" defaultRowHeight="12.75"/>
  <cols>
    <col min="1" max="1" width="4.25390625" style="55" customWidth="1"/>
    <col min="2" max="2" width="18.75390625" style="57" customWidth="1"/>
    <col min="3" max="3" width="13.125" style="58" customWidth="1"/>
    <col min="4" max="4" width="5.25390625" style="59" customWidth="1"/>
    <col min="5" max="5" width="3.125" style="55" customWidth="1"/>
    <col min="6" max="6" width="3.625" style="55" customWidth="1"/>
    <col min="7" max="7" width="15.125" style="55" customWidth="1"/>
    <col min="8" max="8" width="3.75390625" style="55" customWidth="1"/>
    <col min="9" max="9" width="10.625" style="55" customWidth="1"/>
    <col min="10" max="10" width="13.125" style="55" customWidth="1"/>
    <col min="11" max="11" width="6.875" style="55" customWidth="1"/>
    <col min="12" max="12" width="11.625" style="55" customWidth="1"/>
    <col min="13" max="13" width="12.25390625" style="55" customWidth="1"/>
    <col min="14" max="14" width="0.12890625" style="55" hidden="1" customWidth="1"/>
    <col min="15" max="16384" width="9.125" style="55" customWidth="1"/>
  </cols>
  <sheetData>
    <row r="1" spans="1:14" ht="15.75" customHeight="1">
      <c r="A1" s="18"/>
      <c r="B1" s="235" t="s">
        <v>150</v>
      </c>
      <c r="C1" s="235"/>
      <c r="D1" s="235"/>
      <c r="E1" s="235"/>
      <c r="F1" s="235"/>
      <c r="G1" s="235"/>
      <c r="H1" s="235"/>
      <c r="I1" s="235"/>
      <c r="J1" s="235"/>
      <c r="K1" s="235"/>
      <c r="L1" s="235"/>
      <c r="M1" s="235"/>
      <c r="N1" s="235"/>
    </row>
    <row r="2" spans="1:14" ht="15.75">
      <c r="A2" s="18"/>
      <c r="B2" s="236"/>
      <c r="C2" s="236"/>
      <c r="D2" s="236"/>
      <c r="E2" s="236"/>
      <c r="F2" s="236"/>
      <c r="G2" s="236"/>
      <c r="H2" s="236"/>
      <c r="I2" s="236"/>
      <c r="J2" s="236"/>
      <c r="K2" s="236"/>
      <c r="L2" s="236"/>
      <c r="M2" s="236"/>
      <c r="N2" s="236"/>
    </row>
    <row r="3" spans="1:14" ht="15.75">
      <c r="A3" s="18"/>
      <c r="B3" s="236" t="s">
        <v>158</v>
      </c>
      <c r="C3" s="236"/>
      <c r="D3" s="236"/>
      <c r="E3" s="236"/>
      <c r="F3" s="236"/>
      <c r="G3" s="236"/>
      <c r="H3" s="236"/>
      <c r="I3" s="236"/>
      <c r="J3" s="236"/>
      <c r="K3" s="236"/>
      <c r="L3" s="236"/>
      <c r="M3" s="236"/>
      <c r="N3" s="236"/>
    </row>
    <row r="4" spans="1:14" ht="15.75" customHeight="1">
      <c r="A4" s="18"/>
      <c r="B4" s="237" t="s">
        <v>265</v>
      </c>
      <c r="C4" s="237"/>
      <c r="D4" s="237"/>
      <c r="E4" s="237"/>
      <c r="F4" s="237"/>
      <c r="G4" s="237"/>
      <c r="H4" s="237"/>
      <c r="I4" s="237"/>
      <c r="J4" s="237"/>
      <c r="K4" s="237"/>
      <c r="L4" s="237"/>
      <c r="M4" s="237"/>
      <c r="N4" s="238"/>
    </row>
    <row r="5" spans="1:14" ht="15.75">
      <c r="A5" s="18"/>
      <c r="B5" s="239" t="s">
        <v>418</v>
      </c>
      <c r="C5" s="239"/>
      <c r="D5" s="239"/>
      <c r="E5" s="239"/>
      <c r="F5" s="239"/>
      <c r="G5" s="239"/>
      <c r="H5" s="239"/>
      <c r="I5" s="239"/>
      <c r="J5" s="239"/>
      <c r="K5" s="239"/>
      <c r="L5" s="239"/>
      <c r="M5" s="239"/>
      <c r="N5" s="238"/>
    </row>
    <row r="6" spans="1:14" ht="15.75">
      <c r="A6" s="18"/>
      <c r="B6" s="240"/>
      <c r="C6" s="240"/>
      <c r="D6" s="240"/>
      <c r="E6" s="240"/>
      <c r="F6" s="240"/>
      <c r="G6" s="240"/>
      <c r="H6" s="240"/>
      <c r="I6" s="240"/>
      <c r="J6" s="240"/>
      <c r="K6" s="241"/>
      <c r="L6" s="241"/>
      <c r="M6" s="242"/>
      <c r="N6" s="238"/>
    </row>
    <row r="7" spans="1:14" ht="78.75" customHeight="1">
      <c r="A7" s="243" t="s">
        <v>266</v>
      </c>
      <c r="B7" s="243" t="s">
        <v>153</v>
      </c>
      <c r="C7" s="243" t="s">
        <v>154</v>
      </c>
      <c r="D7" s="244" t="s">
        <v>155</v>
      </c>
      <c r="E7" s="245" t="s">
        <v>156</v>
      </c>
      <c r="F7" s="243" t="s">
        <v>177</v>
      </c>
      <c r="G7" s="243"/>
      <c r="H7" s="243" t="s">
        <v>419</v>
      </c>
      <c r="I7" s="243"/>
      <c r="J7" s="243" t="s">
        <v>339</v>
      </c>
      <c r="K7" s="243" t="s">
        <v>178</v>
      </c>
      <c r="L7" s="243"/>
      <c r="M7" s="244" t="s">
        <v>157</v>
      </c>
      <c r="N7" s="238"/>
    </row>
    <row r="8" spans="1:14" ht="15.75">
      <c r="A8" s="243"/>
      <c r="B8" s="243"/>
      <c r="C8" s="243"/>
      <c r="D8" s="244"/>
      <c r="E8" s="245"/>
      <c r="F8" s="246" t="s">
        <v>267</v>
      </c>
      <c r="G8" s="246" t="s">
        <v>151</v>
      </c>
      <c r="H8" s="246" t="s">
        <v>267</v>
      </c>
      <c r="I8" s="246" t="s">
        <v>268</v>
      </c>
      <c r="J8" s="243"/>
      <c r="K8" s="246" t="s">
        <v>267</v>
      </c>
      <c r="L8" s="246" t="s">
        <v>152</v>
      </c>
      <c r="M8" s="244"/>
      <c r="N8" s="238"/>
    </row>
    <row r="9" spans="1:14" ht="105">
      <c r="A9" s="15">
        <v>1</v>
      </c>
      <c r="B9" s="247" t="s">
        <v>277</v>
      </c>
      <c r="C9" s="248" t="s">
        <v>269</v>
      </c>
      <c r="D9" s="14" t="s">
        <v>343</v>
      </c>
      <c r="E9" s="248"/>
      <c r="F9" s="248"/>
      <c r="G9" s="249">
        <v>490</v>
      </c>
      <c r="H9" s="250"/>
      <c r="I9" s="249">
        <v>490</v>
      </c>
      <c r="J9" s="249">
        <v>490</v>
      </c>
      <c r="K9" s="250"/>
      <c r="L9" s="249"/>
      <c r="M9" s="251"/>
      <c r="N9" s="252"/>
    </row>
    <row r="10" spans="1:14" ht="105">
      <c r="A10" s="15">
        <v>2</v>
      </c>
      <c r="B10" s="247" t="s">
        <v>4</v>
      </c>
      <c r="C10" s="248" t="s">
        <v>269</v>
      </c>
      <c r="D10" s="14" t="s">
        <v>343</v>
      </c>
      <c r="E10" s="248"/>
      <c r="F10" s="248"/>
      <c r="G10" s="249">
        <v>5404.90148</v>
      </c>
      <c r="H10" s="250"/>
      <c r="I10" s="249">
        <v>5404.90148</v>
      </c>
      <c r="J10" s="249">
        <v>5404.90148</v>
      </c>
      <c r="K10" s="250"/>
      <c r="L10" s="249"/>
      <c r="M10" s="251"/>
      <c r="N10" s="252"/>
    </row>
    <row r="11" spans="1:14" ht="91.5" customHeight="1">
      <c r="A11" s="15">
        <v>3</v>
      </c>
      <c r="B11" s="247" t="s">
        <v>285</v>
      </c>
      <c r="C11" s="14" t="s">
        <v>269</v>
      </c>
      <c r="D11" s="14" t="s">
        <v>344</v>
      </c>
      <c r="E11" s="14"/>
      <c r="F11" s="14"/>
      <c r="G11" s="251">
        <v>142.61666</v>
      </c>
      <c r="H11" s="253"/>
      <c r="I11" s="251">
        <v>142.61666</v>
      </c>
      <c r="J11" s="251">
        <v>142.61666</v>
      </c>
      <c r="K11" s="253"/>
      <c r="L11" s="251"/>
      <c r="M11" s="251"/>
      <c r="N11" s="238"/>
    </row>
    <row r="12" spans="1:14" ht="108.75" customHeight="1">
      <c r="A12" s="15">
        <v>4</v>
      </c>
      <c r="B12" s="254" t="s">
        <v>286</v>
      </c>
      <c r="C12" s="248" t="s">
        <v>269</v>
      </c>
      <c r="D12" s="14" t="s">
        <v>344</v>
      </c>
      <c r="E12" s="248"/>
      <c r="F12" s="248"/>
      <c r="G12" s="251">
        <v>150</v>
      </c>
      <c r="H12" s="250"/>
      <c r="I12" s="251">
        <v>150</v>
      </c>
      <c r="J12" s="251">
        <v>150</v>
      </c>
      <c r="K12" s="250"/>
      <c r="L12" s="251"/>
      <c r="M12" s="251"/>
      <c r="N12" s="252"/>
    </row>
    <row r="13" spans="1:14" ht="108.75" customHeight="1">
      <c r="A13" s="15">
        <v>5</v>
      </c>
      <c r="B13" s="254" t="s">
        <v>5</v>
      </c>
      <c r="C13" s="248" t="s">
        <v>269</v>
      </c>
      <c r="D13" s="14" t="s">
        <v>344</v>
      </c>
      <c r="E13" s="248"/>
      <c r="F13" s="248"/>
      <c r="G13" s="251">
        <v>150</v>
      </c>
      <c r="H13" s="250"/>
      <c r="I13" s="251">
        <v>150</v>
      </c>
      <c r="J13" s="251">
        <v>150</v>
      </c>
      <c r="K13" s="250"/>
      <c r="L13" s="251"/>
      <c r="M13" s="251"/>
      <c r="N13" s="252"/>
    </row>
    <row r="14" spans="1:14" ht="110.25" customHeight="1">
      <c r="A14" s="15">
        <v>6</v>
      </c>
      <c r="B14" s="254" t="s">
        <v>287</v>
      </c>
      <c r="C14" s="248" t="s">
        <v>269</v>
      </c>
      <c r="D14" s="14" t="s">
        <v>344</v>
      </c>
      <c r="E14" s="248"/>
      <c r="F14" s="248"/>
      <c r="G14" s="251">
        <v>3800</v>
      </c>
      <c r="H14" s="250"/>
      <c r="I14" s="251">
        <v>3800</v>
      </c>
      <c r="J14" s="251">
        <v>3800</v>
      </c>
      <c r="K14" s="250"/>
      <c r="L14" s="251"/>
      <c r="M14" s="251"/>
      <c r="N14" s="252"/>
    </row>
    <row r="15" spans="1:14" ht="105">
      <c r="A15" s="15">
        <v>7</v>
      </c>
      <c r="B15" s="247" t="s">
        <v>11</v>
      </c>
      <c r="C15" s="248" t="s">
        <v>269</v>
      </c>
      <c r="D15" s="14" t="s">
        <v>344</v>
      </c>
      <c r="E15" s="24"/>
      <c r="F15" s="24"/>
      <c r="G15" s="251">
        <v>37878</v>
      </c>
      <c r="H15" s="24"/>
      <c r="I15" s="251">
        <v>26514.6</v>
      </c>
      <c r="J15" s="251">
        <v>26514.6</v>
      </c>
      <c r="K15" s="24"/>
      <c r="L15" s="251">
        <v>11363.4</v>
      </c>
      <c r="M15" s="251">
        <v>11363.4</v>
      </c>
      <c r="N15" s="18"/>
    </row>
    <row r="16" spans="1:14" ht="105">
      <c r="A16" s="15">
        <v>8</v>
      </c>
      <c r="B16" s="247" t="s">
        <v>12</v>
      </c>
      <c r="C16" s="248" t="s">
        <v>269</v>
      </c>
      <c r="D16" s="14" t="s">
        <v>344</v>
      </c>
      <c r="E16" s="24"/>
      <c r="F16" s="24"/>
      <c r="G16" s="251">
        <v>2498.8</v>
      </c>
      <c r="H16" s="24"/>
      <c r="I16" s="251">
        <v>2498.8</v>
      </c>
      <c r="J16" s="251">
        <v>2498.8</v>
      </c>
      <c r="K16" s="24"/>
      <c r="L16" s="251"/>
      <c r="M16" s="251"/>
      <c r="N16" s="18"/>
    </row>
    <row r="17" spans="1:14" ht="105">
      <c r="A17" s="15">
        <v>9</v>
      </c>
      <c r="B17" s="247" t="s">
        <v>6</v>
      </c>
      <c r="C17" s="248" t="s">
        <v>269</v>
      </c>
      <c r="D17" s="14" t="s">
        <v>344</v>
      </c>
      <c r="E17" s="248"/>
      <c r="F17" s="248"/>
      <c r="G17" s="249">
        <v>290</v>
      </c>
      <c r="H17" s="250"/>
      <c r="I17" s="249">
        <v>290</v>
      </c>
      <c r="J17" s="249">
        <v>290</v>
      </c>
      <c r="K17" s="250"/>
      <c r="L17" s="249">
        <v>290</v>
      </c>
      <c r="M17" s="249">
        <v>290</v>
      </c>
      <c r="N17" s="252"/>
    </row>
    <row r="18" spans="1:14" ht="120">
      <c r="A18" s="15">
        <v>10</v>
      </c>
      <c r="B18" s="247" t="s">
        <v>7</v>
      </c>
      <c r="C18" s="248" t="s">
        <v>269</v>
      </c>
      <c r="D18" s="14" t="s">
        <v>342</v>
      </c>
      <c r="E18" s="248"/>
      <c r="F18" s="248"/>
      <c r="G18" s="249">
        <v>7901.84</v>
      </c>
      <c r="H18" s="250"/>
      <c r="I18" s="249"/>
      <c r="J18" s="249">
        <v>7901.84</v>
      </c>
      <c r="K18" s="250"/>
      <c r="L18" s="249">
        <v>7004.64</v>
      </c>
      <c r="M18" s="249">
        <v>7004.64</v>
      </c>
      <c r="N18" s="252"/>
    </row>
    <row r="19" spans="1:14" ht="120">
      <c r="A19" s="15">
        <v>11</v>
      </c>
      <c r="B19" s="247" t="s">
        <v>8</v>
      </c>
      <c r="C19" s="248" t="s">
        <v>269</v>
      </c>
      <c r="D19" s="14" t="s">
        <v>342</v>
      </c>
      <c r="E19" s="248"/>
      <c r="F19" s="248"/>
      <c r="G19" s="249">
        <v>7901.25</v>
      </c>
      <c r="H19" s="250"/>
      <c r="I19" s="249"/>
      <c r="J19" s="249">
        <v>7901.25</v>
      </c>
      <c r="K19" s="250"/>
      <c r="L19" s="249">
        <v>6795.1</v>
      </c>
      <c r="M19" s="249">
        <v>6795.1</v>
      </c>
      <c r="N19" s="252"/>
    </row>
    <row r="20" spans="1:14" ht="120">
      <c r="A20" s="15">
        <v>12</v>
      </c>
      <c r="B20" s="247" t="s">
        <v>9</v>
      </c>
      <c r="C20" s="248" t="s">
        <v>269</v>
      </c>
      <c r="D20" s="14" t="s">
        <v>342</v>
      </c>
      <c r="E20" s="248"/>
      <c r="F20" s="248"/>
      <c r="G20" s="249">
        <v>5919.67</v>
      </c>
      <c r="H20" s="250"/>
      <c r="I20" s="249"/>
      <c r="J20" s="249">
        <v>5919.67</v>
      </c>
      <c r="K20" s="250"/>
      <c r="L20" s="249">
        <v>5090.92</v>
      </c>
      <c r="M20" s="249">
        <v>5090.92</v>
      </c>
      <c r="N20" s="252"/>
    </row>
    <row r="21" spans="1:14" ht="90">
      <c r="A21" s="15">
        <v>13</v>
      </c>
      <c r="B21" s="247" t="s">
        <v>10</v>
      </c>
      <c r="C21" s="248" t="s">
        <v>269</v>
      </c>
      <c r="D21" s="14" t="s">
        <v>342</v>
      </c>
      <c r="E21" s="248"/>
      <c r="F21" s="248"/>
      <c r="G21" s="249">
        <v>4500</v>
      </c>
      <c r="H21" s="250"/>
      <c r="I21" s="249"/>
      <c r="J21" s="249">
        <v>4500</v>
      </c>
      <c r="K21" s="250"/>
      <c r="L21" s="249">
        <v>2250</v>
      </c>
      <c r="M21" s="249">
        <v>2250</v>
      </c>
      <c r="N21" s="252"/>
    </row>
    <row r="22" spans="1:14" ht="93" customHeight="1">
      <c r="A22" s="15">
        <v>14</v>
      </c>
      <c r="B22" s="60" t="s">
        <v>294</v>
      </c>
      <c r="C22" s="248" t="s">
        <v>269</v>
      </c>
      <c r="D22" s="14" t="s">
        <v>342</v>
      </c>
      <c r="E22" s="24"/>
      <c r="F22" s="24"/>
      <c r="G22" s="251">
        <v>567.42</v>
      </c>
      <c r="H22" s="24"/>
      <c r="I22" s="251"/>
      <c r="J22" s="251">
        <v>567.42</v>
      </c>
      <c r="K22" s="24"/>
      <c r="L22" s="251">
        <v>567.42</v>
      </c>
      <c r="M22" s="251">
        <v>567.42</v>
      </c>
      <c r="N22" s="18"/>
    </row>
    <row r="23" spans="1:14" ht="165">
      <c r="A23" s="15">
        <v>15</v>
      </c>
      <c r="B23" s="60" t="s">
        <v>297</v>
      </c>
      <c r="C23" s="248" t="s">
        <v>269</v>
      </c>
      <c r="D23" s="14" t="s">
        <v>342</v>
      </c>
      <c r="E23" s="24"/>
      <c r="F23" s="24"/>
      <c r="G23" s="251">
        <v>4619.36</v>
      </c>
      <c r="H23" s="24"/>
      <c r="I23" s="251"/>
      <c r="J23" s="251">
        <v>4619.36</v>
      </c>
      <c r="K23" s="24"/>
      <c r="L23" s="251">
        <v>3698.13</v>
      </c>
      <c r="M23" s="251">
        <v>3698.13</v>
      </c>
      <c r="N23" s="18"/>
    </row>
    <row r="24" spans="1:14" ht="90">
      <c r="A24" s="15">
        <v>16</v>
      </c>
      <c r="B24" s="60" t="s">
        <v>298</v>
      </c>
      <c r="C24" s="248" t="s">
        <v>269</v>
      </c>
      <c r="D24" s="14" t="s">
        <v>342</v>
      </c>
      <c r="E24" s="24"/>
      <c r="F24" s="24"/>
      <c r="G24" s="251">
        <v>1117.86</v>
      </c>
      <c r="H24" s="24"/>
      <c r="I24" s="251"/>
      <c r="J24" s="251">
        <v>1117.86</v>
      </c>
      <c r="K24" s="24"/>
      <c r="L24" s="251">
        <v>1117.86</v>
      </c>
      <c r="M24" s="251">
        <v>1117.86</v>
      </c>
      <c r="N24" s="18"/>
    </row>
    <row r="25" spans="1:14" ht="150">
      <c r="A25" s="15">
        <v>17</v>
      </c>
      <c r="B25" s="60" t="s">
        <v>340</v>
      </c>
      <c r="C25" s="248" t="s">
        <v>269</v>
      </c>
      <c r="D25" s="14" t="s">
        <v>342</v>
      </c>
      <c r="E25" s="24"/>
      <c r="F25" s="24"/>
      <c r="G25" s="251">
        <v>3595.25</v>
      </c>
      <c r="H25" s="24"/>
      <c r="I25" s="251"/>
      <c r="J25" s="251">
        <v>3595.25</v>
      </c>
      <c r="K25" s="24"/>
      <c r="L25" s="251">
        <v>3217.75</v>
      </c>
      <c r="M25" s="251">
        <v>3217.75</v>
      </c>
      <c r="N25" s="18"/>
    </row>
    <row r="26" spans="1:14" ht="150">
      <c r="A26" s="15">
        <v>18</v>
      </c>
      <c r="B26" s="60" t="s">
        <v>341</v>
      </c>
      <c r="C26" s="248" t="s">
        <v>269</v>
      </c>
      <c r="D26" s="14" t="s">
        <v>342</v>
      </c>
      <c r="E26" s="24"/>
      <c r="F26" s="24"/>
      <c r="G26" s="251">
        <v>6895</v>
      </c>
      <c r="H26" s="24"/>
      <c r="I26" s="251"/>
      <c r="J26" s="251">
        <v>6895</v>
      </c>
      <c r="K26" s="24"/>
      <c r="L26" s="251">
        <v>6171.03</v>
      </c>
      <c r="M26" s="251">
        <v>6171.03</v>
      </c>
      <c r="N26" s="18"/>
    </row>
    <row r="27" spans="1:14" ht="150">
      <c r="A27" s="15">
        <v>19</v>
      </c>
      <c r="B27" s="60" t="s">
        <v>345</v>
      </c>
      <c r="C27" s="248" t="s">
        <v>269</v>
      </c>
      <c r="D27" s="14" t="s">
        <v>342</v>
      </c>
      <c r="E27" s="24"/>
      <c r="F27" s="24"/>
      <c r="G27" s="251">
        <v>6895</v>
      </c>
      <c r="H27" s="24"/>
      <c r="I27" s="251"/>
      <c r="J27" s="251">
        <v>6895</v>
      </c>
      <c r="K27" s="24"/>
      <c r="L27" s="251">
        <v>2068.5</v>
      </c>
      <c r="M27" s="251">
        <v>2068.5</v>
      </c>
      <c r="N27" s="18"/>
    </row>
    <row r="28" spans="1:14" ht="165">
      <c r="A28" s="15">
        <v>20</v>
      </c>
      <c r="B28" s="60" t="s">
        <v>300</v>
      </c>
      <c r="C28" s="248" t="s">
        <v>269</v>
      </c>
      <c r="D28" s="14" t="s">
        <v>342</v>
      </c>
      <c r="E28" s="24"/>
      <c r="F28" s="24"/>
      <c r="G28" s="251">
        <v>948.33</v>
      </c>
      <c r="H28" s="24"/>
      <c r="I28" s="251"/>
      <c r="J28" s="251">
        <v>948.33</v>
      </c>
      <c r="K28" s="24"/>
      <c r="L28" s="251">
        <v>948.33</v>
      </c>
      <c r="M28" s="251">
        <v>948.33</v>
      </c>
      <c r="N28" s="18"/>
    </row>
    <row r="29" spans="1:14" ht="150">
      <c r="A29" s="15">
        <v>21</v>
      </c>
      <c r="B29" s="60" t="s">
        <v>301</v>
      </c>
      <c r="C29" s="248" t="s">
        <v>269</v>
      </c>
      <c r="D29" s="14" t="s">
        <v>342</v>
      </c>
      <c r="E29" s="24"/>
      <c r="F29" s="24"/>
      <c r="G29" s="251">
        <v>83.53</v>
      </c>
      <c r="H29" s="24"/>
      <c r="I29" s="251"/>
      <c r="J29" s="251">
        <v>83.53</v>
      </c>
      <c r="K29" s="24"/>
      <c r="L29" s="251">
        <v>83.53</v>
      </c>
      <c r="M29" s="251">
        <v>83.53</v>
      </c>
      <c r="N29" s="18"/>
    </row>
    <row r="30" spans="1:14" ht="105">
      <c r="A30" s="15">
        <v>22</v>
      </c>
      <c r="B30" s="60" t="s">
        <v>346</v>
      </c>
      <c r="C30" s="248" t="s">
        <v>269</v>
      </c>
      <c r="D30" s="14" t="s">
        <v>342</v>
      </c>
      <c r="E30" s="24"/>
      <c r="F30" s="24"/>
      <c r="G30" s="251">
        <v>3482.5</v>
      </c>
      <c r="H30" s="24"/>
      <c r="I30" s="251"/>
      <c r="J30" s="251">
        <v>3482.5</v>
      </c>
      <c r="K30" s="24"/>
      <c r="L30" s="251">
        <v>3482.5</v>
      </c>
      <c r="M30" s="251">
        <v>3482.5</v>
      </c>
      <c r="N30" s="18"/>
    </row>
    <row r="31" spans="1:14" ht="135">
      <c r="A31" s="15">
        <v>23</v>
      </c>
      <c r="B31" s="60" t="s">
        <v>302</v>
      </c>
      <c r="C31" s="248" t="s">
        <v>269</v>
      </c>
      <c r="D31" s="14" t="s">
        <v>342</v>
      </c>
      <c r="E31" s="24"/>
      <c r="F31" s="24"/>
      <c r="G31" s="251">
        <v>3300</v>
      </c>
      <c r="H31" s="24"/>
      <c r="I31" s="251"/>
      <c r="J31" s="251">
        <v>3300</v>
      </c>
      <c r="K31" s="24"/>
      <c r="L31" s="251"/>
      <c r="M31" s="251"/>
      <c r="N31" s="18"/>
    </row>
    <row r="32" spans="1:14" ht="120">
      <c r="A32" s="15">
        <v>24</v>
      </c>
      <c r="B32" s="60" t="s">
        <v>303</v>
      </c>
      <c r="C32" s="248" t="s">
        <v>269</v>
      </c>
      <c r="D32" s="14" t="s">
        <v>342</v>
      </c>
      <c r="E32" s="24"/>
      <c r="F32" s="24"/>
      <c r="G32" s="251">
        <v>4410</v>
      </c>
      <c r="H32" s="24"/>
      <c r="I32" s="251"/>
      <c r="J32" s="251">
        <v>4410</v>
      </c>
      <c r="K32" s="24"/>
      <c r="L32" s="251">
        <v>2309.43</v>
      </c>
      <c r="M32" s="251">
        <v>2309.43</v>
      </c>
      <c r="N32" s="18"/>
    </row>
    <row r="33" spans="1:14" ht="150">
      <c r="A33" s="15">
        <v>25</v>
      </c>
      <c r="B33" s="60" t="s">
        <v>304</v>
      </c>
      <c r="C33" s="248" t="s">
        <v>269</v>
      </c>
      <c r="D33" s="14" t="s">
        <v>342</v>
      </c>
      <c r="E33" s="24"/>
      <c r="F33" s="24"/>
      <c r="G33" s="251">
        <v>382.13</v>
      </c>
      <c r="H33" s="24"/>
      <c r="I33" s="251"/>
      <c r="J33" s="251">
        <v>382.13</v>
      </c>
      <c r="K33" s="24"/>
      <c r="L33" s="251">
        <v>382.13</v>
      </c>
      <c r="M33" s="251">
        <v>382.13</v>
      </c>
      <c r="N33" s="18"/>
    </row>
    <row r="34" spans="1:14" ht="105">
      <c r="A34" s="15">
        <v>26</v>
      </c>
      <c r="B34" s="60" t="s">
        <v>305</v>
      </c>
      <c r="C34" s="248" t="s">
        <v>269</v>
      </c>
      <c r="D34" s="14" t="s">
        <v>342</v>
      </c>
      <c r="E34" s="24"/>
      <c r="F34" s="24"/>
      <c r="G34" s="251">
        <v>457</v>
      </c>
      <c r="H34" s="24"/>
      <c r="I34" s="251"/>
      <c r="J34" s="251">
        <v>457</v>
      </c>
      <c r="K34" s="24"/>
      <c r="L34" s="251">
        <v>457</v>
      </c>
      <c r="M34" s="251">
        <v>457</v>
      </c>
      <c r="N34" s="18"/>
    </row>
    <row r="35" spans="1:14" ht="90">
      <c r="A35" s="15">
        <v>27</v>
      </c>
      <c r="B35" s="60" t="s">
        <v>306</v>
      </c>
      <c r="C35" s="248" t="s">
        <v>269</v>
      </c>
      <c r="D35" s="14" t="s">
        <v>342</v>
      </c>
      <c r="E35" s="24"/>
      <c r="F35" s="24"/>
      <c r="G35" s="251">
        <v>248</v>
      </c>
      <c r="H35" s="24"/>
      <c r="I35" s="251"/>
      <c r="J35" s="251">
        <v>248</v>
      </c>
      <c r="K35" s="24"/>
      <c r="L35" s="251">
        <v>248</v>
      </c>
      <c r="M35" s="251">
        <v>248</v>
      </c>
      <c r="N35" s="18"/>
    </row>
    <row r="36" spans="1:14" ht="120">
      <c r="A36" s="15">
        <v>28</v>
      </c>
      <c r="B36" s="60" t="s">
        <v>307</v>
      </c>
      <c r="C36" s="248" t="s">
        <v>269</v>
      </c>
      <c r="D36" s="14" t="s">
        <v>347</v>
      </c>
      <c r="E36" s="24"/>
      <c r="F36" s="24"/>
      <c r="G36" s="251">
        <v>406.35</v>
      </c>
      <c r="H36" s="24"/>
      <c r="I36" s="251"/>
      <c r="J36" s="251">
        <v>406.35</v>
      </c>
      <c r="K36" s="24"/>
      <c r="L36" s="251">
        <v>406.35</v>
      </c>
      <c r="M36" s="251">
        <v>406.35</v>
      </c>
      <c r="N36" s="18"/>
    </row>
    <row r="37" spans="1:14" ht="165">
      <c r="A37" s="15">
        <v>29</v>
      </c>
      <c r="B37" s="60" t="s">
        <v>308</v>
      </c>
      <c r="C37" s="248" t="s">
        <v>269</v>
      </c>
      <c r="D37" s="14" t="s">
        <v>342</v>
      </c>
      <c r="E37" s="24"/>
      <c r="F37" s="24"/>
      <c r="G37" s="251">
        <v>2670.7</v>
      </c>
      <c r="H37" s="24"/>
      <c r="I37" s="251"/>
      <c r="J37" s="251">
        <v>2670.7</v>
      </c>
      <c r="K37" s="24"/>
      <c r="L37" s="251">
        <v>2670.7</v>
      </c>
      <c r="M37" s="251">
        <v>2670.7</v>
      </c>
      <c r="N37" s="18"/>
    </row>
    <row r="38" spans="1:14" ht="120">
      <c r="A38" s="15">
        <v>30</v>
      </c>
      <c r="B38" s="60" t="s">
        <v>348</v>
      </c>
      <c r="C38" s="248" t="s">
        <v>269</v>
      </c>
      <c r="D38" s="14" t="s">
        <v>342</v>
      </c>
      <c r="E38" s="24"/>
      <c r="F38" s="24"/>
      <c r="G38" s="251">
        <v>1273.94</v>
      </c>
      <c r="H38" s="24"/>
      <c r="I38" s="251"/>
      <c r="J38" s="251">
        <v>1273.94</v>
      </c>
      <c r="K38" s="24"/>
      <c r="L38" s="251"/>
      <c r="M38" s="251"/>
      <c r="N38" s="18"/>
    </row>
    <row r="39" spans="1:14" ht="90">
      <c r="A39" s="15">
        <v>31</v>
      </c>
      <c r="B39" s="60" t="s">
        <v>349</v>
      </c>
      <c r="C39" s="248" t="s">
        <v>269</v>
      </c>
      <c r="D39" s="14" t="s">
        <v>342</v>
      </c>
      <c r="E39" s="24"/>
      <c r="F39" s="24"/>
      <c r="G39" s="251">
        <v>3404.23</v>
      </c>
      <c r="H39" s="24"/>
      <c r="I39" s="251"/>
      <c r="J39" s="251">
        <v>3404.23</v>
      </c>
      <c r="K39" s="24"/>
      <c r="L39" s="251">
        <v>3404.23</v>
      </c>
      <c r="M39" s="251">
        <v>3404.23</v>
      </c>
      <c r="N39" s="18"/>
    </row>
    <row r="40" spans="1:14" ht="158.25" customHeight="1">
      <c r="A40" s="15">
        <v>32</v>
      </c>
      <c r="B40" s="60" t="s">
        <v>350</v>
      </c>
      <c r="C40" s="248" t="s">
        <v>269</v>
      </c>
      <c r="D40" s="14" t="s">
        <v>342</v>
      </c>
      <c r="E40" s="24"/>
      <c r="F40" s="24"/>
      <c r="G40" s="251">
        <v>1368.71</v>
      </c>
      <c r="H40" s="24"/>
      <c r="I40" s="251"/>
      <c r="J40" s="251">
        <v>1368.71</v>
      </c>
      <c r="K40" s="24"/>
      <c r="L40" s="251">
        <v>1368.71</v>
      </c>
      <c r="M40" s="251">
        <v>1368.71</v>
      </c>
      <c r="N40" s="18"/>
    </row>
    <row r="41" spans="1:14" ht="120">
      <c r="A41" s="15">
        <v>33</v>
      </c>
      <c r="B41" s="60" t="s">
        <v>351</v>
      </c>
      <c r="C41" s="248" t="s">
        <v>269</v>
      </c>
      <c r="D41" s="14" t="s">
        <v>342</v>
      </c>
      <c r="E41" s="24"/>
      <c r="F41" s="24"/>
      <c r="G41" s="251">
        <v>946.49</v>
      </c>
      <c r="H41" s="24"/>
      <c r="I41" s="251"/>
      <c r="J41" s="251">
        <v>946.49</v>
      </c>
      <c r="K41" s="24"/>
      <c r="L41" s="251"/>
      <c r="M41" s="251"/>
      <c r="N41" s="18"/>
    </row>
    <row r="42" spans="1:14" ht="165">
      <c r="A42" s="15">
        <v>34</v>
      </c>
      <c r="B42" s="60" t="s">
        <v>309</v>
      </c>
      <c r="C42" s="248" t="s">
        <v>269</v>
      </c>
      <c r="D42" s="14" t="s">
        <v>342</v>
      </c>
      <c r="E42" s="24"/>
      <c r="F42" s="24"/>
      <c r="G42" s="251">
        <v>1757.82</v>
      </c>
      <c r="H42" s="24"/>
      <c r="I42" s="251"/>
      <c r="J42" s="251">
        <v>1757.82</v>
      </c>
      <c r="K42" s="24"/>
      <c r="L42" s="251">
        <v>1757.82</v>
      </c>
      <c r="M42" s="251">
        <v>1757.82</v>
      </c>
      <c r="N42" s="18"/>
    </row>
    <row r="43" spans="1:14" ht="150">
      <c r="A43" s="15">
        <v>35</v>
      </c>
      <c r="B43" s="60" t="s">
        <v>352</v>
      </c>
      <c r="C43" s="248" t="s">
        <v>269</v>
      </c>
      <c r="D43" s="14" t="s">
        <v>342</v>
      </c>
      <c r="E43" s="24"/>
      <c r="F43" s="24"/>
      <c r="G43" s="251">
        <v>1340.02</v>
      </c>
      <c r="H43" s="24"/>
      <c r="I43" s="251"/>
      <c r="J43" s="251">
        <v>1340.02</v>
      </c>
      <c r="K43" s="24"/>
      <c r="L43" s="251">
        <v>1340.02</v>
      </c>
      <c r="M43" s="251">
        <v>1340.02</v>
      </c>
      <c r="N43" s="18"/>
    </row>
    <row r="44" spans="1:14" ht="105">
      <c r="A44" s="15">
        <v>36</v>
      </c>
      <c r="B44" s="60" t="s">
        <v>353</v>
      </c>
      <c r="C44" s="248" t="s">
        <v>269</v>
      </c>
      <c r="D44" s="14" t="s">
        <v>342</v>
      </c>
      <c r="E44" s="24"/>
      <c r="F44" s="24"/>
      <c r="G44" s="251">
        <v>8999.88</v>
      </c>
      <c r="H44" s="24"/>
      <c r="I44" s="251"/>
      <c r="J44" s="251">
        <v>8999.88</v>
      </c>
      <c r="K44" s="24"/>
      <c r="L44" s="251">
        <v>8999.88</v>
      </c>
      <c r="M44" s="251">
        <v>8999.88</v>
      </c>
      <c r="N44" s="18"/>
    </row>
    <row r="45" spans="1:14" ht="135">
      <c r="A45" s="15">
        <v>37</v>
      </c>
      <c r="B45" s="60" t="s">
        <v>310</v>
      </c>
      <c r="C45" s="248" t="s">
        <v>269</v>
      </c>
      <c r="D45" s="14" t="s">
        <v>342</v>
      </c>
      <c r="E45" s="24"/>
      <c r="F45" s="24"/>
      <c r="G45" s="251">
        <v>369</v>
      </c>
      <c r="H45" s="24"/>
      <c r="I45" s="251"/>
      <c r="J45" s="251">
        <v>369</v>
      </c>
      <c r="K45" s="24"/>
      <c r="L45" s="251">
        <v>369</v>
      </c>
      <c r="M45" s="251">
        <v>369</v>
      </c>
      <c r="N45" s="18"/>
    </row>
    <row r="46" spans="1:14" ht="105">
      <c r="A46" s="15">
        <v>38</v>
      </c>
      <c r="B46" s="60" t="s">
        <v>311</v>
      </c>
      <c r="C46" s="248" t="s">
        <v>269</v>
      </c>
      <c r="D46" s="14" t="s">
        <v>342</v>
      </c>
      <c r="E46" s="24"/>
      <c r="F46" s="24"/>
      <c r="G46" s="251">
        <v>462.53</v>
      </c>
      <c r="H46" s="24"/>
      <c r="I46" s="251"/>
      <c r="J46" s="251">
        <v>462.53</v>
      </c>
      <c r="K46" s="24"/>
      <c r="L46" s="251">
        <v>462.53</v>
      </c>
      <c r="M46" s="251">
        <v>462.53</v>
      </c>
      <c r="N46" s="18"/>
    </row>
    <row r="47" spans="1:14" ht="165">
      <c r="A47" s="15">
        <v>39</v>
      </c>
      <c r="B47" s="60" t="s">
        <v>354</v>
      </c>
      <c r="C47" s="248" t="s">
        <v>269</v>
      </c>
      <c r="D47" s="14" t="s">
        <v>342</v>
      </c>
      <c r="E47" s="24"/>
      <c r="F47" s="24"/>
      <c r="G47" s="251">
        <v>614.45</v>
      </c>
      <c r="H47" s="24"/>
      <c r="I47" s="251"/>
      <c r="J47" s="251">
        <v>614.45</v>
      </c>
      <c r="K47" s="24"/>
      <c r="L47" s="251">
        <v>614.45</v>
      </c>
      <c r="M47" s="251">
        <v>614.45</v>
      </c>
      <c r="N47" s="18"/>
    </row>
    <row r="48" spans="1:14" ht="105">
      <c r="A48" s="15">
        <v>40</v>
      </c>
      <c r="B48" s="60" t="s">
        <v>312</v>
      </c>
      <c r="C48" s="248" t="s">
        <v>269</v>
      </c>
      <c r="D48" s="14" t="s">
        <v>342</v>
      </c>
      <c r="E48" s="24"/>
      <c r="F48" s="24"/>
      <c r="G48" s="251">
        <v>450</v>
      </c>
      <c r="H48" s="24"/>
      <c r="I48" s="251"/>
      <c r="J48" s="251">
        <v>450</v>
      </c>
      <c r="K48" s="24"/>
      <c r="L48" s="251">
        <v>450</v>
      </c>
      <c r="M48" s="251">
        <v>450</v>
      </c>
      <c r="N48" s="18"/>
    </row>
    <row r="49" spans="1:14" ht="120">
      <c r="A49" s="15">
        <v>41</v>
      </c>
      <c r="B49" s="60" t="s">
        <v>355</v>
      </c>
      <c r="C49" s="248" t="s">
        <v>269</v>
      </c>
      <c r="D49" s="14" t="s">
        <v>342</v>
      </c>
      <c r="E49" s="24"/>
      <c r="F49" s="24"/>
      <c r="G49" s="251">
        <v>350</v>
      </c>
      <c r="H49" s="24"/>
      <c r="I49" s="251"/>
      <c r="J49" s="251">
        <v>350</v>
      </c>
      <c r="K49" s="24"/>
      <c r="L49" s="251">
        <v>350</v>
      </c>
      <c r="M49" s="251">
        <v>350</v>
      </c>
      <c r="N49" s="18"/>
    </row>
    <row r="50" spans="1:14" ht="120">
      <c r="A50" s="15">
        <v>42</v>
      </c>
      <c r="B50" s="60" t="s">
        <v>313</v>
      </c>
      <c r="C50" s="248" t="s">
        <v>269</v>
      </c>
      <c r="D50" s="14" t="s">
        <v>342</v>
      </c>
      <c r="E50" s="24"/>
      <c r="F50" s="24"/>
      <c r="G50" s="251">
        <v>450</v>
      </c>
      <c r="H50" s="24"/>
      <c r="I50" s="251"/>
      <c r="J50" s="251">
        <v>450</v>
      </c>
      <c r="K50" s="24"/>
      <c r="L50" s="251">
        <v>450</v>
      </c>
      <c r="M50" s="251">
        <v>450</v>
      </c>
      <c r="N50" s="18"/>
    </row>
    <row r="51" spans="1:14" ht="105">
      <c r="A51" s="15">
        <v>43</v>
      </c>
      <c r="B51" s="60" t="s">
        <v>314</v>
      </c>
      <c r="C51" s="248" t="s">
        <v>269</v>
      </c>
      <c r="D51" s="14" t="s">
        <v>342</v>
      </c>
      <c r="E51" s="24"/>
      <c r="F51" s="24"/>
      <c r="G51" s="251">
        <v>2873.79</v>
      </c>
      <c r="H51" s="24"/>
      <c r="I51" s="251"/>
      <c r="J51" s="251">
        <v>2873.79</v>
      </c>
      <c r="K51" s="24"/>
      <c r="L51" s="251">
        <v>2873.79</v>
      </c>
      <c r="M51" s="251">
        <v>2873.79</v>
      </c>
      <c r="N51" s="18"/>
    </row>
    <row r="52" spans="1:14" ht="120">
      <c r="A52" s="15">
        <v>44</v>
      </c>
      <c r="B52" s="60" t="s">
        <v>315</v>
      </c>
      <c r="C52" s="248" t="s">
        <v>269</v>
      </c>
      <c r="D52" s="14" t="s">
        <v>342</v>
      </c>
      <c r="E52" s="24"/>
      <c r="F52" s="24"/>
      <c r="G52" s="251">
        <v>1000</v>
      </c>
      <c r="H52" s="24"/>
      <c r="I52" s="251"/>
      <c r="J52" s="251">
        <v>1000</v>
      </c>
      <c r="K52" s="24"/>
      <c r="L52" s="251">
        <v>1000</v>
      </c>
      <c r="M52" s="251">
        <v>1000</v>
      </c>
      <c r="N52" s="18"/>
    </row>
    <row r="53" spans="1:14" ht="165">
      <c r="A53" s="15">
        <v>45</v>
      </c>
      <c r="B53" s="60" t="s">
        <v>316</v>
      </c>
      <c r="C53" s="248" t="s">
        <v>269</v>
      </c>
      <c r="D53" s="14" t="s">
        <v>342</v>
      </c>
      <c r="E53" s="24"/>
      <c r="F53" s="24"/>
      <c r="G53" s="251">
        <v>1560</v>
      </c>
      <c r="H53" s="24"/>
      <c r="I53" s="251"/>
      <c r="J53" s="251">
        <v>1560</v>
      </c>
      <c r="K53" s="24"/>
      <c r="L53" s="251">
        <v>1560</v>
      </c>
      <c r="M53" s="251">
        <v>1560</v>
      </c>
      <c r="N53" s="18"/>
    </row>
    <row r="54" spans="1:14" ht="105">
      <c r="A54" s="15">
        <v>46</v>
      </c>
      <c r="B54" s="60" t="s">
        <v>356</v>
      </c>
      <c r="C54" s="248" t="s">
        <v>269</v>
      </c>
      <c r="D54" s="14" t="s">
        <v>342</v>
      </c>
      <c r="E54" s="24"/>
      <c r="F54" s="24"/>
      <c r="G54" s="251">
        <v>260</v>
      </c>
      <c r="H54" s="24"/>
      <c r="I54" s="251"/>
      <c r="J54" s="251">
        <v>260</v>
      </c>
      <c r="K54" s="24"/>
      <c r="L54" s="251">
        <v>260</v>
      </c>
      <c r="M54" s="251">
        <v>260</v>
      </c>
      <c r="N54" s="18"/>
    </row>
    <row r="55" spans="1:14" ht="105">
      <c r="A55" s="15">
        <v>47</v>
      </c>
      <c r="B55" s="60" t="s">
        <v>317</v>
      </c>
      <c r="C55" s="248" t="s">
        <v>269</v>
      </c>
      <c r="D55" s="14" t="s">
        <v>342</v>
      </c>
      <c r="E55" s="24"/>
      <c r="F55" s="24"/>
      <c r="G55" s="251">
        <v>247</v>
      </c>
      <c r="H55" s="24"/>
      <c r="I55" s="251"/>
      <c r="J55" s="251">
        <v>247</v>
      </c>
      <c r="K55" s="24"/>
      <c r="L55" s="251">
        <v>247</v>
      </c>
      <c r="M55" s="251">
        <v>247</v>
      </c>
      <c r="N55" s="18"/>
    </row>
    <row r="56" spans="1:14" ht="105">
      <c r="A56" s="15">
        <v>48</v>
      </c>
      <c r="B56" s="60" t="s">
        <v>318</v>
      </c>
      <c r="C56" s="248" t="s">
        <v>269</v>
      </c>
      <c r="D56" s="14" t="s">
        <v>342</v>
      </c>
      <c r="E56" s="24"/>
      <c r="F56" s="24"/>
      <c r="G56" s="251">
        <v>6965</v>
      </c>
      <c r="H56" s="24"/>
      <c r="I56" s="251"/>
      <c r="J56" s="251">
        <v>6965</v>
      </c>
      <c r="K56" s="24"/>
      <c r="L56" s="251">
        <v>6965</v>
      </c>
      <c r="M56" s="251">
        <v>6965</v>
      </c>
      <c r="N56" s="18"/>
    </row>
    <row r="57" spans="1:14" ht="120">
      <c r="A57" s="15">
        <v>49</v>
      </c>
      <c r="B57" s="60" t="s">
        <v>319</v>
      </c>
      <c r="C57" s="248" t="s">
        <v>269</v>
      </c>
      <c r="D57" s="14" t="s">
        <v>342</v>
      </c>
      <c r="E57" s="24"/>
      <c r="F57" s="24"/>
      <c r="G57" s="251">
        <v>4270</v>
      </c>
      <c r="H57" s="24"/>
      <c r="I57" s="251"/>
      <c r="J57" s="251">
        <v>4270</v>
      </c>
      <c r="K57" s="24"/>
      <c r="L57" s="251">
        <v>4270</v>
      </c>
      <c r="M57" s="251">
        <v>4270</v>
      </c>
      <c r="N57" s="18"/>
    </row>
    <row r="58" spans="1:14" ht="105">
      <c r="A58" s="15">
        <v>50</v>
      </c>
      <c r="B58" s="60" t="s">
        <v>357</v>
      </c>
      <c r="C58" s="248" t="s">
        <v>269</v>
      </c>
      <c r="D58" s="14" t="s">
        <v>342</v>
      </c>
      <c r="E58" s="24"/>
      <c r="F58" s="24"/>
      <c r="G58" s="251">
        <v>1990</v>
      </c>
      <c r="H58" s="24"/>
      <c r="I58" s="251"/>
      <c r="J58" s="251">
        <v>1990</v>
      </c>
      <c r="K58" s="24"/>
      <c r="L58" s="251">
        <v>1990</v>
      </c>
      <c r="M58" s="251">
        <v>1990</v>
      </c>
      <c r="N58" s="18"/>
    </row>
    <row r="59" spans="1:14" ht="165">
      <c r="A59" s="15">
        <v>51</v>
      </c>
      <c r="B59" s="60" t="s">
        <v>358</v>
      </c>
      <c r="C59" s="248" t="s">
        <v>269</v>
      </c>
      <c r="D59" s="14" t="s">
        <v>342</v>
      </c>
      <c r="E59" s="24"/>
      <c r="F59" s="24"/>
      <c r="G59" s="251">
        <v>292.5</v>
      </c>
      <c r="H59" s="24"/>
      <c r="I59" s="251"/>
      <c r="J59" s="251">
        <v>292.5</v>
      </c>
      <c r="K59" s="24"/>
      <c r="L59" s="251">
        <v>292.5</v>
      </c>
      <c r="M59" s="251">
        <v>292.5</v>
      </c>
      <c r="N59" s="18"/>
    </row>
    <row r="60" spans="1:14" ht="90">
      <c r="A60" s="15">
        <v>52</v>
      </c>
      <c r="B60" s="60" t="s">
        <v>320</v>
      </c>
      <c r="C60" s="248" t="s">
        <v>269</v>
      </c>
      <c r="D60" s="14" t="s">
        <v>342</v>
      </c>
      <c r="E60" s="24"/>
      <c r="F60" s="24"/>
      <c r="G60" s="251">
        <v>6518.85</v>
      </c>
      <c r="H60" s="24"/>
      <c r="I60" s="251"/>
      <c r="J60" s="251">
        <v>6518.85</v>
      </c>
      <c r="K60" s="24"/>
      <c r="L60" s="251">
        <v>6518.85</v>
      </c>
      <c r="M60" s="251">
        <v>6518.85</v>
      </c>
      <c r="N60" s="18"/>
    </row>
    <row r="61" spans="1:14" ht="135">
      <c r="A61" s="15">
        <v>53</v>
      </c>
      <c r="B61" s="60" t="s">
        <v>359</v>
      </c>
      <c r="C61" s="248" t="s">
        <v>269</v>
      </c>
      <c r="D61" s="14">
        <v>2018</v>
      </c>
      <c r="E61" s="24"/>
      <c r="F61" s="24"/>
      <c r="G61" s="251">
        <v>1848.73</v>
      </c>
      <c r="H61" s="24"/>
      <c r="I61" s="251"/>
      <c r="J61" s="251">
        <v>1848.73</v>
      </c>
      <c r="K61" s="24"/>
      <c r="L61" s="251">
        <v>1848.73</v>
      </c>
      <c r="M61" s="251">
        <v>1848.73</v>
      </c>
      <c r="N61" s="18"/>
    </row>
    <row r="62" spans="1:14" ht="60">
      <c r="A62" s="15">
        <v>54</v>
      </c>
      <c r="B62" s="60" t="s">
        <v>360</v>
      </c>
      <c r="C62" s="248" t="s">
        <v>269</v>
      </c>
      <c r="D62" s="14">
        <v>2018</v>
      </c>
      <c r="E62" s="24"/>
      <c r="F62" s="24"/>
      <c r="G62" s="251">
        <v>4733.4</v>
      </c>
      <c r="H62" s="24"/>
      <c r="I62" s="251"/>
      <c r="J62" s="251">
        <v>4733.4</v>
      </c>
      <c r="K62" s="24"/>
      <c r="L62" s="251">
        <v>4733.4</v>
      </c>
      <c r="M62" s="251">
        <v>4733.4</v>
      </c>
      <c r="N62" s="18"/>
    </row>
    <row r="63" spans="1:14" ht="135">
      <c r="A63" s="15">
        <v>55</v>
      </c>
      <c r="B63" s="60" t="s">
        <v>361</v>
      </c>
      <c r="C63" s="248" t="s">
        <v>269</v>
      </c>
      <c r="D63" s="14">
        <v>2018</v>
      </c>
      <c r="E63" s="24"/>
      <c r="F63" s="24"/>
      <c r="G63" s="251">
        <v>3726</v>
      </c>
      <c r="H63" s="24"/>
      <c r="I63" s="251"/>
      <c r="J63" s="251">
        <v>3726</v>
      </c>
      <c r="K63" s="24"/>
      <c r="L63" s="251">
        <v>3726</v>
      </c>
      <c r="M63" s="251">
        <v>3726</v>
      </c>
      <c r="N63" s="18"/>
    </row>
    <row r="64" spans="1:14" ht="120">
      <c r="A64" s="15">
        <v>56</v>
      </c>
      <c r="B64" s="60" t="s">
        <v>319</v>
      </c>
      <c r="C64" s="248" t="s">
        <v>269</v>
      </c>
      <c r="D64" s="14">
        <v>2018</v>
      </c>
      <c r="E64" s="24"/>
      <c r="F64" s="24"/>
      <c r="G64" s="251">
        <v>4500</v>
      </c>
      <c r="H64" s="24"/>
      <c r="I64" s="251"/>
      <c r="J64" s="251">
        <v>4500</v>
      </c>
      <c r="K64" s="24"/>
      <c r="L64" s="251">
        <v>4500</v>
      </c>
      <c r="M64" s="251">
        <v>4500</v>
      </c>
      <c r="N64" s="18"/>
    </row>
    <row r="65" spans="1:14" ht="135.75" customHeight="1">
      <c r="A65" s="15">
        <v>57</v>
      </c>
      <c r="B65" s="60" t="s">
        <v>362</v>
      </c>
      <c r="C65" s="248" t="s">
        <v>269</v>
      </c>
      <c r="D65" s="14">
        <v>2018</v>
      </c>
      <c r="E65" s="24"/>
      <c r="F65" s="24"/>
      <c r="G65" s="251">
        <v>951.58</v>
      </c>
      <c r="H65" s="24"/>
      <c r="I65" s="251"/>
      <c r="J65" s="251">
        <v>951.58</v>
      </c>
      <c r="K65" s="24"/>
      <c r="L65" s="251">
        <v>951.58</v>
      </c>
      <c r="M65" s="251">
        <v>951.58</v>
      </c>
      <c r="N65" s="18"/>
    </row>
    <row r="66" spans="1:14" ht="105" customHeight="1">
      <c r="A66" s="15">
        <v>58</v>
      </c>
      <c r="B66" s="60" t="s">
        <v>363</v>
      </c>
      <c r="C66" s="248" t="s">
        <v>269</v>
      </c>
      <c r="D66" s="14">
        <v>2018</v>
      </c>
      <c r="E66" s="24"/>
      <c r="F66" s="24"/>
      <c r="G66" s="251">
        <v>550.02</v>
      </c>
      <c r="H66" s="24"/>
      <c r="I66" s="251"/>
      <c r="J66" s="251">
        <v>550.02</v>
      </c>
      <c r="K66" s="24"/>
      <c r="L66" s="251">
        <v>550.02</v>
      </c>
      <c r="M66" s="251">
        <v>550.02</v>
      </c>
      <c r="N66" s="18"/>
    </row>
    <row r="67" spans="1:14" ht="134.25" customHeight="1">
      <c r="A67" s="15">
        <v>59</v>
      </c>
      <c r="B67" s="60" t="s">
        <v>364</v>
      </c>
      <c r="C67" s="248" t="s">
        <v>269</v>
      </c>
      <c r="D67" s="14">
        <v>2018</v>
      </c>
      <c r="E67" s="24"/>
      <c r="F67" s="24"/>
      <c r="G67" s="251">
        <v>397.29</v>
      </c>
      <c r="H67" s="24"/>
      <c r="I67" s="251"/>
      <c r="J67" s="251">
        <v>397.29</v>
      </c>
      <c r="K67" s="24"/>
      <c r="L67" s="251">
        <v>397.29</v>
      </c>
      <c r="M67" s="251">
        <v>397.29</v>
      </c>
      <c r="N67" s="18"/>
    </row>
    <row r="68" spans="1:14" ht="134.25" customHeight="1">
      <c r="A68" s="15">
        <v>60</v>
      </c>
      <c r="B68" s="60" t="s">
        <v>365</v>
      </c>
      <c r="C68" s="248" t="s">
        <v>269</v>
      </c>
      <c r="D68" s="14">
        <v>2018</v>
      </c>
      <c r="E68" s="24"/>
      <c r="F68" s="24"/>
      <c r="G68" s="251">
        <v>662.84</v>
      </c>
      <c r="H68" s="24"/>
      <c r="I68" s="251"/>
      <c r="J68" s="251">
        <v>662.84</v>
      </c>
      <c r="K68" s="24"/>
      <c r="L68" s="251">
        <v>406.26</v>
      </c>
      <c r="M68" s="251">
        <v>406.26</v>
      </c>
      <c r="N68" s="18"/>
    </row>
    <row r="69" spans="1:14" ht="134.25" customHeight="1">
      <c r="A69" s="15">
        <v>61</v>
      </c>
      <c r="B69" s="60" t="s">
        <v>381</v>
      </c>
      <c r="C69" s="248" t="s">
        <v>269</v>
      </c>
      <c r="D69" s="14">
        <v>2018</v>
      </c>
      <c r="E69" s="24"/>
      <c r="F69" s="24"/>
      <c r="G69" s="251">
        <v>3732.3</v>
      </c>
      <c r="H69" s="24"/>
      <c r="I69" s="251"/>
      <c r="J69" s="251">
        <v>3732.3</v>
      </c>
      <c r="K69" s="24"/>
      <c r="L69" s="251">
        <v>3636.01</v>
      </c>
      <c r="M69" s="251">
        <v>3636.01</v>
      </c>
      <c r="N69" s="18"/>
    </row>
    <row r="70" spans="1:14" ht="134.25" customHeight="1">
      <c r="A70" s="15">
        <v>62</v>
      </c>
      <c r="B70" s="60" t="s">
        <v>382</v>
      </c>
      <c r="C70" s="248" t="s">
        <v>269</v>
      </c>
      <c r="D70" s="14">
        <v>2018</v>
      </c>
      <c r="E70" s="24"/>
      <c r="F70" s="24"/>
      <c r="G70" s="251">
        <v>1702.78</v>
      </c>
      <c r="H70" s="24"/>
      <c r="I70" s="251"/>
      <c r="J70" s="251">
        <v>1702.78</v>
      </c>
      <c r="K70" s="24"/>
      <c r="L70" s="251">
        <v>993.29</v>
      </c>
      <c r="M70" s="251">
        <v>993.29</v>
      </c>
      <c r="N70" s="18"/>
    </row>
    <row r="71" spans="1:14" ht="134.25" customHeight="1">
      <c r="A71" s="15">
        <v>63</v>
      </c>
      <c r="B71" s="60" t="s">
        <v>383</v>
      </c>
      <c r="C71" s="248" t="s">
        <v>269</v>
      </c>
      <c r="D71" s="14">
        <v>2018</v>
      </c>
      <c r="E71" s="24"/>
      <c r="F71" s="24"/>
      <c r="G71" s="251">
        <v>240</v>
      </c>
      <c r="H71" s="24"/>
      <c r="I71" s="251"/>
      <c r="J71" s="251">
        <v>240</v>
      </c>
      <c r="K71" s="24"/>
      <c r="L71" s="251">
        <v>240</v>
      </c>
      <c r="M71" s="251">
        <v>240</v>
      </c>
      <c r="N71" s="18"/>
    </row>
    <row r="72" spans="1:14" ht="134.25" customHeight="1">
      <c r="A72" s="15">
        <v>64</v>
      </c>
      <c r="B72" s="60" t="s">
        <v>384</v>
      </c>
      <c r="C72" s="248" t="s">
        <v>269</v>
      </c>
      <c r="D72" s="14">
        <v>2018</v>
      </c>
      <c r="E72" s="24"/>
      <c r="F72" s="24"/>
      <c r="G72" s="251">
        <v>27.93</v>
      </c>
      <c r="H72" s="24"/>
      <c r="I72" s="251"/>
      <c r="J72" s="251">
        <v>27.93</v>
      </c>
      <c r="K72" s="24"/>
      <c r="L72" s="251">
        <v>27.93</v>
      </c>
      <c r="M72" s="251">
        <v>27.93</v>
      </c>
      <c r="N72" s="18"/>
    </row>
    <row r="73" spans="1:14" ht="134.25" customHeight="1">
      <c r="A73" s="15">
        <v>65</v>
      </c>
      <c r="B73" s="60" t="s">
        <v>385</v>
      </c>
      <c r="C73" s="248" t="s">
        <v>269</v>
      </c>
      <c r="D73" s="14">
        <v>2018</v>
      </c>
      <c r="E73" s="24"/>
      <c r="F73" s="24"/>
      <c r="G73" s="251">
        <v>123.8</v>
      </c>
      <c r="H73" s="24"/>
      <c r="I73" s="251"/>
      <c r="J73" s="251">
        <v>123.8</v>
      </c>
      <c r="K73" s="24"/>
      <c r="L73" s="251">
        <v>123.8</v>
      </c>
      <c r="M73" s="251">
        <v>123.8</v>
      </c>
      <c r="N73" s="18"/>
    </row>
    <row r="74" spans="1:14" ht="134.25" customHeight="1">
      <c r="A74" s="15">
        <v>66</v>
      </c>
      <c r="B74" s="60" t="s">
        <v>386</v>
      </c>
      <c r="C74" s="248" t="s">
        <v>269</v>
      </c>
      <c r="D74" s="14">
        <v>2018</v>
      </c>
      <c r="E74" s="24"/>
      <c r="F74" s="24"/>
      <c r="G74" s="251">
        <v>33.62</v>
      </c>
      <c r="H74" s="24"/>
      <c r="I74" s="251"/>
      <c r="J74" s="251">
        <v>33.62</v>
      </c>
      <c r="K74" s="24"/>
      <c r="L74" s="251">
        <v>33.62</v>
      </c>
      <c r="M74" s="251">
        <v>33.62</v>
      </c>
      <c r="N74" s="18"/>
    </row>
    <row r="75" spans="1:14" ht="134.25" customHeight="1">
      <c r="A75" s="15">
        <v>67</v>
      </c>
      <c r="B75" s="60" t="s">
        <v>387</v>
      </c>
      <c r="C75" s="248" t="s">
        <v>269</v>
      </c>
      <c r="D75" s="14">
        <v>2018</v>
      </c>
      <c r="E75" s="24"/>
      <c r="F75" s="24"/>
      <c r="G75" s="251">
        <v>61</v>
      </c>
      <c r="H75" s="24"/>
      <c r="I75" s="251"/>
      <c r="J75" s="251">
        <v>61</v>
      </c>
      <c r="K75" s="24"/>
      <c r="L75" s="251">
        <v>61</v>
      </c>
      <c r="M75" s="251">
        <v>61</v>
      </c>
      <c r="N75" s="18"/>
    </row>
    <row r="76" spans="1:14" ht="134.25" customHeight="1">
      <c r="A76" s="15">
        <v>68</v>
      </c>
      <c r="B76" s="60" t="s">
        <v>388</v>
      </c>
      <c r="C76" s="248" t="s">
        <v>269</v>
      </c>
      <c r="D76" s="14">
        <v>2018</v>
      </c>
      <c r="E76" s="24"/>
      <c r="F76" s="24"/>
      <c r="G76" s="251">
        <v>354.7</v>
      </c>
      <c r="H76" s="24"/>
      <c r="I76" s="251"/>
      <c r="J76" s="251">
        <v>354.7</v>
      </c>
      <c r="K76" s="24"/>
      <c r="L76" s="251">
        <v>354.7</v>
      </c>
      <c r="M76" s="251">
        <v>354.7</v>
      </c>
      <c r="N76" s="18"/>
    </row>
    <row r="77" spans="1:14" ht="134.25" customHeight="1">
      <c r="A77" s="15">
        <v>69</v>
      </c>
      <c r="B77" s="60" t="s">
        <v>389</v>
      </c>
      <c r="C77" s="248" t="s">
        <v>269</v>
      </c>
      <c r="D77" s="14">
        <v>2018</v>
      </c>
      <c r="E77" s="24"/>
      <c r="F77" s="24"/>
      <c r="G77" s="251">
        <v>138.5</v>
      </c>
      <c r="H77" s="24"/>
      <c r="I77" s="251"/>
      <c r="J77" s="251">
        <v>138.5</v>
      </c>
      <c r="K77" s="24"/>
      <c r="L77" s="251">
        <v>138.5</v>
      </c>
      <c r="M77" s="251">
        <v>138.5</v>
      </c>
      <c r="N77" s="18"/>
    </row>
    <row r="78" spans="1:14" ht="93" customHeight="1">
      <c r="A78" s="15">
        <v>70</v>
      </c>
      <c r="B78" s="60" t="s">
        <v>390</v>
      </c>
      <c r="C78" s="248" t="s">
        <v>269</v>
      </c>
      <c r="D78" s="14">
        <v>2018</v>
      </c>
      <c r="E78" s="24"/>
      <c r="F78" s="24"/>
      <c r="G78" s="251">
        <v>241.64</v>
      </c>
      <c r="H78" s="24"/>
      <c r="I78" s="251"/>
      <c r="J78" s="251">
        <v>241.64</v>
      </c>
      <c r="K78" s="24"/>
      <c r="L78" s="251">
        <v>241.64</v>
      </c>
      <c r="M78" s="251">
        <v>241.64</v>
      </c>
      <c r="N78" s="18"/>
    </row>
    <row r="79" spans="1:14" ht="162" customHeight="1">
      <c r="A79" s="15">
        <v>71</v>
      </c>
      <c r="B79" s="60" t="s">
        <v>391</v>
      </c>
      <c r="C79" s="248" t="s">
        <v>269</v>
      </c>
      <c r="D79" s="14">
        <v>2018</v>
      </c>
      <c r="E79" s="24"/>
      <c r="F79" s="24"/>
      <c r="G79" s="251">
        <v>94.43</v>
      </c>
      <c r="H79" s="24"/>
      <c r="I79" s="251"/>
      <c r="J79" s="251">
        <v>94.43</v>
      </c>
      <c r="K79" s="24"/>
      <c r="L79" s="251">
        <v>94.43</v>
      </c>
      <c r="M79" s="251">
        <v>94.43</v>
      </c>
      <c r="N79" s="18"/>
    </row>
    <row r="80" spans="1:14" ht="134.25" customHeight="1">
      <c r="A80" s="15">
        <v>72</v>
      </c>
      <c r="B80" s="60" t="s">
        <v>392</v>
      </c>
      <c r="C80" s="248" t="s">
        <v>269</v>
      </c>
      <c r="D80" s="14">
        <v>2018</v>
      </c>
      <c r="E80" s="24"/>
      <c r="F80" s="24"/>
      <c r="G80" s="251">
        <v>2385.43</v>
      </c>
      <c r="H80" s="24"/>
      <c r="I80" s="251"/>
      <c r="J80" s="251">
        <v>2385.43</v>
      </c>
      <c r="K80" s="24"/>
      <c r="L80" s="251">
        <v>2385.43</v>
      </c>
      <c r="M80" s="251">
        <v>2385.43</v>
      </c>
      <c r="N80" s="18"/>
    </row>
    <row r="81" spans="1:14" ht="134.25" customHeight="1">
      <c r="A81" s="15">
        <v>73</v>
      </c>
      <c r="B81" s="60" t="s">
        <v>393</v>
      </c>
      <c r="C81" s="248" t="s">
        <v>269</v>
      </c>
      <c r="D81" s="14">
        <v>2018</v>
      </c>
      <c r="E81" s="24"/>
      <c r="F81" s="24"/>
      <c r="G81" s="251">
        <v>2307</v>
      </c>
      <c r="H81" s="24"/>
      <c r="I81" s="251"/>
      <c r="J81" s="251">
        <v>2307</v>
      </c>
      <c r="K81" s="24"/>
      <c r="L81" s="251">
        <v>2307</v>
      </c>
      <c r="M81" s="251">
        <v>2307</v>
      </c>
      <c r="N81" s="18"/>
    </row>
    <row r="82" spans="1:14" ht="134.25" customHeight="1">
      <c r="A82" s="15">
        <v>74</v>
      </c>
      <c r="B82" s="60" t="s">
        <v>394</v>
      </c>
      <c r="C82" s="248" t="s">
        <v>269</v>
      </c>
      <c r="D82" s="14">
        <v>2018</v>
      </c>
      <c r="E82" s="24"/>
      <c r="F82" s="24"/>
      <c r="G82" s="251">
        <v>954.23</v>
      </c>
      <c r="H82" s="24"/>
      <c r="I82" s="251"/>
      <c r="J82" s="251">
        <v>954.23</v>
      </c>
      <c r="K82" s="24"/>
      <c r="L82" s="251">
        <v>954.23</v>
      </c>
      <c r="M82" s="251">
        <v>954.23</v>
      </c>
      <c r="N82" s="18"/>
    </row>
    <row r="83" spans="1:14" ht="134.25" customHeight="1">
      <c r="A83" s="15">
        <v>75</v>
      </c>
      <c r="B83" s="60" t="s">
        <v>395</v>
      </c>
      <c r="C83" s="248" t="s">
        <v>269</v>
      </c>
      <c r="D83" s="14">
        <v>2018</v>
      </c>
      <c r="E83" s="24"/>
      <c r="F83" s="24"/>
      <c r="G83" s="251">
        <v>1450</v>
      </c>
      <c r="H83" s="24"/>
      <c r="I83" s="251"/>
      <c r="J83" s="251">
        <v>1450</v>
      </c>
      <c r="K83" s="24"/>
      <c r="L83" s="251">
        <v>1450</v>
      </c>
      <c r="M83" s="251">
        <v>1450</v>
      </c>
      <c r="N83" s="18"/>
    </row>
    <row r="84" spans="1:14" ht="134.25" customHeight="1">
      <c r="A84" s="15">
        <v>76</v>
      </c>
      <c r="B84" s="60" t="s">
        <v>396</v>
      </c>
      <c r="C84" s="248" t="s">
        <v>269</v>
      </c>
      <c r="D84" s="14">
        <v>2018</v>
      </c>
      <c r="E84" s="24"/>
      <c r="F84" s="24"/>
      <c r="G84" s="251">
        <v>400</v>
      </c>
      <c r="H84" s="24"/>
      <c r="I84" s="251"/>
      <c r="J84" s="251">
        <v>400</v>
      </c>
      <c r="K84" s="24"/>
      <c r="L84" s="251">
        <v>400</v>
      </c>
      <c r="M84" s="251">
        <v>400</v>
      </c>
      <c r="N84" s="18"/>
    </row>
    <row r="85" spans="1:14" ht="134.25" customHeight="1">
      <c r="A85" s="15">
        <v>77</v>
      </c>
      <c r="B85" s="60" t="s">
        <v>397</v>
      </c>
      <c r="C85" s="248" t="s">
        <v>269</v>
      </c>
      <c r="D85" s="14">
        <v>2018</v>
      </c>
      <c r="E85" s="24"/>
      <c r="F85" s="24"/>
      <c r="G85" s="251">
        <v>400</v>
      </c>
      <c r="H85" s="24"/>
      <c r="I85" s="251"/>
      <c r="J85" s="251">
        <v>400</v>
      </c>
      <c r="K85" s="24"/>
      <c r="L85" s="251">
        <v>400</v>
      </c>
      <c r="M85" s="251">
        <v>400</v>
      </c>
      <c r="N85" s="18"/>
    </row>
    <row r="86" spans="1:14" ht="134.25" customHeight="1">
      <c r="A86" s="15">
        <v>78</v>
      </c>
      <c r="B86" s="60" t="s">
        <v>398</v>
      </c>
      <c r="C86" s="248" t="s">
        <v>269</v>
      </c>
      <c r="D86" s="14">
        <v>2018</v>
      </c>
      <c r="E86" s="24"/>
      <c r="F86" s="24"/>
      <c r="G86" s="251">
        <v>386.77</v>
      </c>
      <c r="H86" s="24"/>
      <c r="I86" s="251"/>
      <c r="J86" s="251">
        <v>386.77</v>
      </c>
      <c r="K86" s="24"/>
      <c r="L86" s="251">
        <v>386.77</v>
      </c>
      <c r="M86" s="251">
        <v>386.77</v>
      </c>
      <c r="N86" s="18"/>
    </row>
    <row r="87" spans="1:14" ht="134.25" customHeight="1">
      <c r="A87" s="15">
        <v>79</v>
      </c>
      <c r="B87" s="60" t="s">
        <v>399</v>
      </c>
      <c r="C87" s="248" t="s">
        <v>269</v>
      </c>
      <c r="D87" s="14">
        <v>2018</v>
      </c>
      <c r="E87" s="24"/>
      <c r="F87" s="24"/>
      <c r="G87" s="251">
        <v>2700</v>
      </c>
      <c r="H87" s="24"/>
      <c r="I87" s="251"/>
      <c r="J87" s="251">
        <v>2700</v>
      </c>
      <c r="K87" s="24"/>
      <c r="L87" s="251">
        <v>2700</v>
      </c>
      <c r="M87" s="251">
        <v>2700</v>
      </c>
      <c r="N87" s="18"/>
    </row>
    <row r="88" spans="1:14" ht="134.25" customHeight="1">
      <c r="A88" s="15">
        <v>80</v>
      </c>
      <c r="B88" s="60" t="s">
        <v>400</v>
      </c>
      <c r="C88" s="248" t="s">
        <v>269</v>
      </c>
      <c r="D88" s="14">
        <v>2018</v>
      </c>
      <c r="E88" s="24"/>
      <c r="F88" s="24"/>
      <c r="G88" s="251">
        <v>910.2</v>
      </c>
      <c r="H88" s="24"/>
      <c r="I88" s="251"/>
      <c r="J88" s="251">
        <v>910.2</v>
      </c>
      <c r="K88" s="24"/>
      <c r="L88" s="251">
        <v>910.2</v>
      </c>
      <c r="M88" s="251">
        <v>910.2</v>
      </c>
      <c r="N88" s="18"/>
    </row>
    <row r="89" spans="1:14" ht="134.25" customHeight="1">
      <c r="A89" s="15">
        <v>81</v>
      </c>
      <c r="B89" s="60" t="s">
        <v>401</v>
      </c>
      <c r="C89" s="248" t="s">
        <v>269</v>
      </c>
      <c r="D89" s="14">
        <v>2018</v>
      </c>
      <c r="E89" s="24"/>
      <c r="F89" s="24"/>
      <c r="G89" s="251">
        <v>513</v>
      </c>
      <c r="H89" s="24"/>
      <c r="I89" s="251"/>
      <c r="J89" s="251">
        <v>513</v>
      </c>
      <c r="K89" s="24"/>
      <c r="L89" s="251">
        <v>513</v>
      </c>
      <c r="M89" s="251">
        <v>513</v>
      </c>
      <c r="N89" s="18"/>
    </row>
    <row r="90" spans="1:14" ht="134.25" customHeight="1">
      <c r="A90" s="15">
        <v>82</v>
      </c>
      <c r="B90" s="60" t="s">
        <v>402</v>
      </c>
      <c r="C90" s="248" t="s">
        <v>269</v>
      </c>
      <c r="D90" s="14">
        <v>2018</v>
      </c>
      <c r="E90" s="24"/>
      <c r="F90" s="24"/>
      <c r="G90" s="251">
        <v>2124.06</v>
      </c>
      <c r="H90" s="24"/>
      <c r="I90" s="251"/>
      <c r="J90" s="251">
        <v>2124.06</v>
      </c>
      <c r="K90" s="24"/>
      <c r="L90" s="251">
        <v>2124.06</v>
      </c>
      <c r="M90" s="251">
        <v>2124.06</v>
      </c>
      <c r="N90" s="18"/>
    </row>
    <row r="91" spans="1:14" ht="134.25" customHeight="1">
      <c r="A91" s="15">
        <v>83</v>
      </c>
      <c r="B91" s="60" t="s">
        <v>432</v>
      </c>
      <c r="C91" s="248" t="s">
        <v>269</v>
      </c>
      <c r="D91" s="14">
        <v>2018</v>
      </c>
      <c r="E91" s="24"/>
      <c r="F91" s="24"/>
      <c r="G91" s="251">
        <v>208.5</v>
      </c>
      <c r="H91" s="24"/>
      <c r="I91" s="251"/>
      <c r="J91" s="251"/>
      <c r="K91" s="24"/>
      <c r="L91" s="251">
        <v>208.5</v>
      </c>
      <c r="M91" s="251">
        <v>208.5</v>
      </c>
      <c r="N91" s="18"/>
    </row>
    <row r="92" spans="1:14" ht="127.5" customHeight="1">
      <c r="A92" s="15">
        <v>84</v>
      </c>
      <c r="B92" s="60" t="s">
        <v>403</v>
      </c>
      <c r="C92" s="248" t="s">
        <v>269</v>
      </c>
      <c r="D92" s="14">
        <v>2018</v>
      </c>
      <c r="E92" s="24"/>
      <c r="F92" s="24"/>
      <c r="G92" s="251">
        <v>1140</v>
      </c>
      <c r="H92" s="24"/>
      <c r="I92" s="251"/>
      <c r="J92" s="251">
        <v>1140</v>
      </c>
      <c r="K92" s="24"/>
      <c r="L92" s="251"/>
      <c r="M92" s="251"/>
      <c r="N92" s="18"/>
    </row>
    <row r="93" spans="1:14" ht="127.5" customHeight="1">
      <c r="A93" s="15">
        <v>85</v>
      </c>
      <c r="B93" s="60" t="s">
        <v>433</v>
      </c>
      <c r="C93" s="248" t="s">
        <v>269</v>
      </c>
      <c r="D93" s="14">
        <v>2018</v>
      </c>
      <c r="E93" s="24"/>
      <c r="F93" s="24"/>
      <c r="G93" s="251">
        <v>1339.53</v>
      </c>
      <c r="H93" s="24"/>
      <c r="I93" s="251"/>
      <c r="J93" s="251"/>
      <c r="K93" s="24"/>
      <c r="L93" s="251">
        <v>1339.53</v>
      </c>
      <c r="M93" s="251">
        <v>1339.53</v>
      </c>
      <c r="N93" s="18"/>
    </row>
    <row r="94" spans="1:14" ht="127.5" customHeight="1">
      <c r="A94" s="15">
        <v>86</v>
      </c>
      <c r="B94" s="69" t="s">
        <v>434</v>
      </c>
      <c r="C94" s="248" t="s">
        <v>269</v>
      </c>
      <c r="D94" s="14">
        <v>2018</v>
      </c>
      <c r="E94" s="24"/>
      <c r="F94" s="24"/>
      <c r="G94" s="251">
        <v>254.72</v>
      </c>
      <c r="H94" s="24"/>
      <c r="I94" s="251"/>
      <c r="J94" s="251"/>
      <c r="K94" s="24"/>
      <c r="L94" s="251">
        <v>254.72</v>
      </c>
      <c r="M94" s="251">
        <v>254.72</v>
      </c>
      <c r="N94" s="18"/>
    </row>
    <row r="95" spans="1:14" ht="185.25" customHeight="1">
      <c r="A95" s="15">
        <v>87</v>
      </c>
      <c r="B95" s="60" t="s">
        <v>404</v>
      </c>
      <c r="C95" s="248" t="s">
        <v>269</v>
      </c>
      <c r="D95" s="14">
        <v>2018</v>
      </c>
      <c r="E95" s="24"/>
      <c r="F95" s="24"/>
      <c r="G95" s="251">
        <v>1280.42</v>
      </c>
      <c r="H95" s="24"/>
      <c r="I95" s="251"/>
      <c r="J95" s="251">
        <v>1280.42</v>
      </c>
      <c r="K95" s="24"/>
      <c r="L95" s="251">
        <v>1280.42</v>
      </c>
      <c r="M95" s="251">
        <v>1280.42</v>
      </c>
      <c r="N95" s="18"/>
    </row>
    <row r="96" spans="1:14" ht="215.25" customHeight="1">
      <c r="A96" s="15">
        <v>88</v>
      </c>
      <c r="B96" s="60" t="s">
        <v>435</v>
      </c>
      <c r="C96" s="248" t="s">
        <v>269</v>
      </c>
      <c r="D96" s="14">
        <v>2018</v>
      </c>
      <c r="E96" s="24"/>
      <c r="F96" s="24"/>
      <c r="G96" s="251">
        <v>1044.01</v>
      </c>
      <c r="H96" s="24"/>
      <c r="I96" s="251"/>
      <c r="J96" s="251"/>
      <c r="K96" s="24"/>
      <c r="L96" s="251">
        <v>1044.01</v>
      </c>
      <c r="M96" s="251">
        <v>1044.01</v>
      </c>
      <c r="N96" s="18"/>
    </row>
    <row r="97" spans="1:14" ht="135" customHeight="1">
      <c r="A97" s="15">
        <v>89</v>
      </c>
      <c r="B97" s="69" t="s">
        <v>436</v>
      </c>
      <c r="C97" s="248" t="s">
        <v>269</v>
      </c>
      <c r="D97" s="14">
        <v>2018</v>
      </c>
      <c r="E97" s="24"/>
      <c r="F97" s="24"/>
      <c r="G97" s="251">
        <v>474.81</v>
      </c>
      <c r="H97" s="24"/>
      <c r="I97" s="251"/>
      <c r="J97" s="251"/>
      <c r="K97" s="24"/>
      <c r="L97" s="251">
        <v>474.81</v>
      </c>
      <c r="M97" s="251">
        <v>474.81</v>
      </c>
      <c r="N97" s="18"/>
    </row>
    <row r="98" spans="1:14" ht="134.25" customHeight="1">
      <c r="A98" s="15">
        <v>90</v>
      </c>
      <c r="B98" s="60" t="s">
        <v>405</v>
      </c>
      <c r="C98" s="248" t="s">
        <v>269</v>
      </c>
      <c r="D98" s="14">
        <v>2018</v>
      </c>
      <c r="E98" s="24"/>
      <c r="F98" s="24"/>
      <c r="G98" s="251">
        <v>11428.2</v>
      </c>
      <c r="H98" s="24"/>
      <c r="I98" s="251"/>
      <c r="J98" s="251">
        <v>11428.2</v>
      </c>
      <c r="K98" s="24"/>
      <c r="L98" s="251">
        <v>11428.2</v>
      </c>
      <c r="M98" s="251">
        <v>11428.2</v>
      </c>
      <c r="N98" s="18"/>
    </row>
    <row r="99" spans="1:14" ht="134.25" customHeight="1">
      <c r="A99" s="15">
        <v>91</v>
      </c>
      <c r="B99" s="68" t="s">
        <v>437</v>
      </c>
      <c r="C99" s="248" t="s">
        <v>269</v>
      </c>
      <c r="D99" s="14">
        <v>2018</v>
      </c>
      <c r="E99" s="24"/>
      <c r="F99" s="24"/>
      <c r="G99" s="251">
        <v>5150.63</v>
      </c>
      <c r="H99" s="24"/>
      <c r="I99" s="251"/>
      <c r="J99" s="251">
        <v>5150.63</v>
      </c>
      <c r="K99" s="24"/>
      <c r="L99" s="251">
        <v>5150.63</v>
      </c>
      <c r="M99" s="251">
        <v>5150.63</v>
      </c>
      <c r="N99" s="18"/>
    </row>
    <row r="100" spans="1:14" ht="97.5" customHeight="1">
      <c r="A100" s="15">
        <v>92</v>
      </c>
      <c r="B100" s="60" t="s">
        <v>406</v>
      </c>
      <c r="C100" s="248" t="s">
        <v>269</v>
      </c>
      <c r="D100" s="14">
        <v>2018</v>
      </c>
      <c r="E100" s="24"/>
      <c r="F100" s="24"/>
      <c r="G100" s="251">
        <v>240.5</v>
      </c>
      <c r="H100" s="24"/>
      <c r="I100" s="251"/>
      <c r="J100" s="251">
        <v>240.5</v>
      </c>
      <c r="K100" s="24"/>
      <c r="L100" s="251"/>
      <c r="M100" s="251"/>
      <c r="N100" s="18"/>
    </row>
    <row r="101" spans="1:14" ht="134.25" customHeight="1">
      <c r="A101" s="15">
        <v>93</v>
      </c>
      <c r="B101" s="60" t="s">
        <v>407</v>
      </c>
      <c r="C101" s="248" t="s">
        <v>269</v>
      </c>
      <c r="D101" s="14">
        <v>2018</v>
      </c>
      <c r="E101" s="24"/>
      <c r="F101" s="24"/>
      <c r="G101" s="251">
        <v>4421.47</v>
      </c>
      <c r="H101" s="24"/>
      <c r="I101" s="251"/>
      <c r="J101" s="251">
        <v>4421.47</v>
      </c>
      <c r="K101" s="24"/>
      <c r="L101" s="251">
        <v>4421.47</v>
      </c>
      <c r="M101" s="251">
        <v>4421.47</v>
      </c>
      <c r="N101" s="18"/>
    </row>
    <row r="102" spans="1:14" ht="92.25" customHeight="1">
      <c r="A102" s="15">
        <v>94</v>
      </c>
      <c r="B102" s="60" t="s">
        <v>408</v>
      </c>
      <c r="C102" s="248" t="s">
        <v>269</v>
      </c>
      <c r="D102" s="14">
        <v>2018</v>
      </c>
      <c r="E102" s="24"/>
      <c r="F102" s="24"/>
      <c r="G102" s="251">
        <v>3300</v>
      </c>
      <c r="H102" s="24"/>
      <c r="I102" s="251"/>
      <c r="J102" s="251">
        <v>3300</v>
      </c>
      <c r="K102" s="24"/>
      <c r="L102" s="251">
        <v>3300</v>
      </c>
      <c r="M102" s="251">
        <v>3300</v>
      </c>
      <c r="N102" s="18"/>
    </row>
    <row r="103" spans="1:14" ht="109.5" customHeight="1">
      <c r="A103" s="15">
        <v>95</v>
      </c>
      <c r="B103" s="60" t="s">
        <v>409</v>
      </c>
      <c r="C103" s="248" t="s">
        <v>269</v>
      </c>
      <c r="D103" s="14">
        <v>2018</v>
      </c>
      <c r="E103" s="24"/>
      <c r="F103" s="24"/>
      <c r="G103" s="251">
        <v>1051.2</v>
      </c>
      <c r="H103" s="24"/>
      <c r="I103" s="251"/>
      <c r="J103" s="251">
        <v>1051.2</v>
      </c>
      <c r="K103" s="24"/>
      <c r="L103" s="251">
        <v>1051.2</v>
      </c>
      <c r="M103" s="251">
        <v>1051.2</v>
      </c>
      <c r="N103" s="18"/>
    </row>
    <row r="104" spans="1:14" ht="93" customHeight="1">
      <c r="A104" s="15">
        <v>96</v>
      </c>
      <c r="B104" s="60" t="s">
        <v>410</v>
      </c>
      <c r="C104" s="248" t="s">
        <v>269</v>
      </c>
      <c r="D104" s="14">
        <v>2018</v>
      </c>
      <c r="E104" s="24"/>
      <c r="F104" s="24"/>
      <c r="G104" s="251">
        <v>420</v>
      </c>
      <c r="H104" s="24"/>
      <c r="I104" s="251"/>
      <c r="J104" s="251">
        <v>420</v>
      </c>
      <c r="K104" s="24"/>
      <c r="L104" s="251">
        <v>420</v>
      </c>
      <c r="M104" s="251">
        <v>420</v>
      </c>
      <c r="N104" s="18"/>
    </row>
    <row r="105" spans="1:14" ht="126.75" customHeight="1">
      <c r="A105" s="15">
        <v>97</v>
      </c>
      <c r="B105" s="60" t="s">
        <v>440</v>
      </c>
      <c r="C105" s="248" t="s">
        <v>269</v>
      </c>
      <c r="D105" s="14">
        <v>2018</v>
      </c>
      <c r="E105" s="24"/>
      <c r="F105" s="24"/>
      <c r="G105" s="251">
        <v>2298.95</v>
      </c>
      <c r="H105" s="24"/>
      <c r="I105" s="251"/>
      <c r="J105" s="251">
        <v>2298.95</v>
      </c>
      <c r="K105" s="24"/>
      <c r="L105" s="251">
        <v>2298.95</v>
      </c>
      <c r="M105" s="251">
        <v>2298.95</v>
      </c>
      <c r="N105" s="18"/>
    </row>
    <row r="106" spans="1:14" ht="124.5" customHeight="1">
      <c r="A106" s="15">
        <v>98</v>
      </c>
      <c r="B106" s="60" t="s">
        <v>439</v>
      </c>
      <c r="C106" s="248" t="s">
        <v>269</v>
      </c>
      <c r="D106" s="14">
        <v>2018</v>
      </c>
      <c r="E106" s="24"/>
      <c r="F106" s="24"/>
      <c r="G106" s="251">
        <v>1344.98</v>
      </c>
      <c r="H106" s="24"/>
      <c r="I106" s="251"/>
      <c r="J106" s="251">
        <v>1344.98</v>
      </c>
      <c r="K106" s="24"/>
      <c r="L106" s="251">
        <v>1344.98</v>
      </c>
      <c r="M106" s="251">
        <v>1344.98</v>
      </c>
      <c r="N106" s="18"/>
    </row>
    <row r="107" spans="1:14" ht="126.75" customHeight="1">
      <c r="A107" s="15">
        <v>99</v>
      </c>
      <c r="B107" s="60" t="s">
        <v>438</v>
      </c>
      <c r="C107" s="248" t="s">
        <v>269</v>
      </c>
      <c r="D107" s="14">
        <v>2018</v>
      </c>
      <c r="E107" s="24"/>
      <c r="F107" s="24"/>
      <c r="G107" s="251">
        <v>1899.15</v>
      </c>
      <c r="H107" s="24"/>
      <c r="I107" s="251"/>
      <c r="J107" s="251">
        <v>1899.15</v>
      </c>
      <c r="K107" s="24"/>
      <c r="L107" s="251">
        <v>1899.15</v>
      </c>
      <c r="M107" s="251">
        <v>1899.15</v>
      </c>
      <c r="N107" s="18"/>
    </row>
    <row r="108" spans="1:14" ht="154.5" customHeight="1">
      <c r="A108" s="15">
        <v>100</v>
      </c>
      <c r="B108" s="60" t="s">
        <v>441</v>
      </c>
      <c r="C108" s="248" t="s">
        <v>269</v>
      </c>
      <c r="D108" s="14">
        <v>2018</v>
      </c>
      <c r="E108" s="24"/>
      <c r="F108" s="24"/>
      <c r="G108" s="251">
        <v>5581.86</v>
      </c>
      <c r="H108" s="24"/>
      <c r="I108" s="251"/>
      <c r="J108" s="251">
        <v>5581.86</v>
      </c>
      <c r="K108" s="24"/>
      <c r="L108" s="251">
        <v>5581.86</v>
      </c>
      <c r="M108" s="251">
        <v>5581.86</v>
      </c>
      <c r="N108" s="18"/>
    </row>
    <row r="109" spans="1:14" ht="151.5" customHeight="1">
      <c r="A109" s="15">
        <v>101</v>
      </c>
      <c r="B109" s="60" t="s">
        <v>442</v>
      </c>
      <c r="C109" s="248" t="s">
        <v>269</v>
      </c>
      <c r="D109" s="14">
        <v>2018</v>
      </c>
      <c r="E109" s="24"/>
      <c r="F109" s="24"/>
      <c r="G109" s="251">
        <v>1563.73</v>
      </c>
      <c r="H109" s="24"/>
      <c r="I109" s="251"/>
      <c r="J109" s="251">
        <v>1563.73</v>
      </c>
      <c r="K109" s="24"/>
      <c r="L109" s="251">
        <v>1563.73</v>
      </c>
      <c r="M109" s="251">
        <v>1563.73</v>
      </c>
      <c r="N109" s="18"/>
    </row>
    <row r="110" spans="1:14" ht="120" customHeight="1">
      <c r="A110" s="15">
        <v>102</v>
      </c>
      <c r="B110" s="60" t="s">
        <v>443</v>
      </c>
      <c r="C110" s="248" t="s">
        <v>269</v>
      </c>
      <c r="D110" s="14">
        <v>2018</v>
      </c>
      <c r="E110" s="24"/>
      <c r="F110" s="24"/>
      <c r="G110" s="251">
        <v>165</v>
      </c>
      <c r="H110" s="24"/>
      <c r="I110" s="251"/>
      <c r="J110" s="251"/>
      <c r="K110" s="24"/>
      <c r="L110" s="251">
        <v>165</v>
      </c>
      <c r="M110" s="251">
        <v>165</v>
      </c>
      <c r="N110" s="18"/>
    </row>
    <row r="111" spans="1:14" ht="143.25" customHeight="1">
      <c r="A111" s="15">
        <v>103</v>
      </c>
      <c r="B111" s="60" t="s">
        <v>444</v>
      </c>
      <c r="C111" s="248" t="s">
        <v>269</v>
      </c>
      <c r="D111" s="14">
        <v>2018</v>
      </c>
      <c r="E111" s="24"/>
      <c r="F111" s="24"/>
      <c r="G111" s="251">
        <v>3184.37</v>
      </c>
      <c r="H111" s="24"/>
      <c r="I111" s="251"/>
      <c r="J111" s="251">
        <v>3184.37</v>
      </c>
      <c r="K111" s="24"/>
      <c r="L111" s="251">
        <v>3184.37</v>
      </c>
      <c r="M111" s="251">
        <v>3184.37</v>
      </c>
      <c r="N111" s="18"/>
    </row>
    <row r="112" spans="1:14" ht="93" customHeight="1">
      <c r="A112" s="15">
        <v>104</v>
      </c>
      <c r="B112" s="60" t="s">
        <v>445</v>
      </c>
      <c r="C112" s="248" t="s">
        <v>269</v>
      </c>
      <c r="D112" s="14">
        <v>2018</v>
      </c>
      <c r="E112" s="24"/>
      <c r="F112" s="24"/>
      <c r="G112" s="251">
        <v>171</v>
      </c>
      <c r="H112" s="24"/>
      <c r="I112" s="251"/>
      <c r="J112" s="251">
        <v>171</v>
      </c>
      <c r="K112" s="24"/>
      <c r="L112" s="251">
        <v>171</v>
      </c>
      <c r="M112" s="251">
        <v>171</v>
      </c>
      <c r="N112" s="18"/>
    </row>
    <row r="113" spans="1:14" ht="93" customHeight="1">
      <c r="A113" s="15">
        <v>105</v>
      </c>
      <c r="B113" s="60" t="s">
        <v>446</v>
      </c>
      <c r="C113" s="248" t="s">
        <v>269</v>
      </c>
      <c r="D113" s="14">
        <v>2018</v>
      </c>
      <c r="E113" s="24"/>
      <c r="F113" s="24"/>
      <c r="G113" s="251">
        <v>171</v>
      </c>
      <c r="H113" s="24"/>
      <c r="I113" s="251"/>
      <c r="J113" s="251">
        <v>171</v>
      </c>
      <c r="K113" s="24"/>
      <c r="L113" s="251">
        <v>171</v>
      </c>
      <c r="M113" s="251">
        <v>171</v>
      </c>
      <c r="N113" s="18"/>
    </row>
    <row r="114" spans="1:14" ht="127.5" customHeight="1">
      <c r="A114" s="15">
        <v>106</v>
      </c>
      <c r="B114" s="60" t="s">
        <v>447</v>
      </c>
      <c r="C114" s="248" t="s">
        <v>269</v>
      </c>
      <c r="D114" s="14">
        <v>2018</v>
      </c>
      <c r="E114" s="24"/>
      <c r="F114" s="24"/>
      <c r="G114" s="251">
        <v>1750</v>
      </c>
      <c r="H114" s="24"/>
      <c r="I114" s="251">
        <v>1750</v>
      </c>
      <c r="J114" s="251">
        <v>1750</v>
      </c>
      <c r="K114" s="24"/>
      <c r="L114" s="251"/>
      <c r="M114" s="251"/>
      <c r="N114" s="18"/>
    </row>
    <row r="115" spans="1:14" ht="141.75" customHeight="1">
      <c r="A115" s="15">
        <v>107</v>
      </c>
      <c r="B115" s="60" t="s">
        <v>448</v>
      </c>
      <c r="C115" s="248" t="s">
        <v>269</v>
      </c>
      <c r="D115" s="14">
        <v>2018</v>
      </c>
      <c r="E115" s="24"/>
      <c r="F115" s="24"/>
      <c r="G115" s="251">
        <v>2474.72</v>
      </c>
      <c r="H115" s="24"/>
      <c r="I115" s="251"/>
      <c r="J115" s="251">
        <v>2474.72</v>
      </c>
      <c r="K115" s="24"/>
      <c r="L115" s="251">
        <v>2474.72</v>
      </c>
      <c r="M115" s="251">
        <v>2474.72</v>
      </c>
      <c r="N115" s="18"/>
    </row>
    <row r="116" spans="1:14" ht="138" customHeight="1">
      <c r="A116" s="15">
        <v>108</v>
      </c>
      <c r="B116" s="60" t="s">
        <v>449</v>
      </c>
      <c r="C116" s="248" t="s">
        <v>269</v>
      </c>
      <c r="D116" s="14">
        <v>2018</v>
      </c>
      <c r="E116" s="24"/>
      <c r="F116" s="24"/>
      <c r="G116" s="251">
        <v>1442.11</v>
      </c>
      <c r="H116" s="24"/>
      <c r="I116" s="251"/>
      <c r="J116" s="251">
        <v>1442.11</v>
      </c>
      <c r="K116" s="24"/>
      <c r="L116" s="251">
        <v>1442.11</v>
      </c>
      <c r="M116" s="251">
        <v>1442.11</v>
      </c>
      <c r="N116" s="18"/>
    </row>
    <row r="117" spans="1:14" ht="142.5" customHeight="1">
      <c r="A117" s="15">
        <v>109</v>
      </c>
      <c r="B117" s="60" t="s">
        <v>450</v>
      </c>
      <c r="C117" s="248" t="s">
        <v>269</v>
      </c>
      <c r="D117" s="14">
        <v>2018</v>
      </c>
      <c r="E117" s="24"/>
      <c r="F117" s="24"/>
      <c r="G117" s="251">
        <v>563.73</v>
      </c>
      <c r="H117" s="24"/>
      <c r="I117" s="251"/>
      <c r="J117" s="251">
        <v>563.73</v>
      </c>
      <c r="K117" s="24"/>
      <c r="L117" s="251">
        <v>563.73</v>
      </c>
      <c r="M117" s="251">
        <v>563.73</v>
      </c>
      <c r="N117" s="18"/>
    </row>
    <row r="118" spans="1:14" ht="111.75" customHeight="1">
      <c r="A118" s="15">
        <v>110</v>
      </c>
      <c r="B118" s="60" t="s">
        <v>451</v>
      </c>
      <c r="C118" s="248" t="s">
        <v>269</v>
      </c>
      <c r="D118" s="14">
        <v>2018</v>
      </c>
      <c r="E118" s="24"/>
      <c r="F118" s="24"/>
      <c r="G118" s="251">
        <v>7181.1</v>
      </c>
      <c r="H118" s="24"/>
      <c r="I118" s="251"/>
      <c r="J118" s="251">
        <v>7181.1</v>
      </c>
      <c r="K118" s="24"/>
      <c r="L118" s="251">
        <v>7181.1</v>
      </c>
      <c r="M118" s="251">
        <v>7181.1</v>
      </c>
      <c r="N118" s="18"/>
    </row>
    <row r="119" spans="1:14" ht="121.5" customHeight="1">
      <c r="A119" s="15">
        <v>111</v>
      </c>
      <c r="B119" s="60" t="s">
        <v>452</v>
      </c>
      <c r="C119" s="248" t="s">
        <v>269</v>
      </c>
      <c r="D119" s="14">
        <v>2018</v>
      </c>
      <c r="E119" s="24"/>
      <c r="F119" s="24"/>
      <c r="G119" s="251">
        <v>688.31</v>
      </c>
      <c r="H119" s="24"/>
      <c r="I119" s="251"/>
      <c r="J119" s="251">
        <v>688.31</v>
      </c>
      <c r="K119" s="24"/>
      <c r="L119" s="251">
        <v>688.31</v>
      </c>
      <c r="M119" s="251">
        <v>688.31</v>
      </c>
      <c r="N119" s="18"/>
    </row>
    <row r="120" spans="1:14" ht="117" customHeight="1">
      <c r="A120" s="15">
        <v>112</v>
      </c>
      <c r="B120" s="60" t="s">
        <v>453</v>
      </c>
      <c r="C120" s="248" t="s">
        <v>269</v>
      </c>
      <c r="D120" s="14">
        <v>2018</v>
      </c>
      <c r="E120" s="24"/>
      <c r="F120" s="24"/>
      <c r="G120" s="251">
        <v>1998.6</v>
      </c>
      <c r="H120" s="24"/>
      <c r="I120" s="251"/>
      <c r="J120" s="251">
        <v>1998.6</v>
      </c>
      <c r="K120" s="24"/>
      <c r="L120" s="251">
        <v>1998.6</v>
      </c>
      <c r="M120" s="251">
        <v>1998.6</v>
      </c>
      <c r="N120" s="18"/>
    </row>
    <row r="121" spans="1:14" ht="105" customHeight="1">
      <c r="A121" s="15">
        <v>113</v>
      </c>
      <c r="B121" s="60" t="s">
        <v>454</v>
      </c>
      <c r="C121" s="248" t="s">
        <v>269</v>
      </c>
      <c r="D121" s="14">
        <v>2018</v>
      </c>
      <c r="E121" s="24"/>
      <c r="F121" s="24"/>
      <c r="G121" s="251">
        <v>5914.88</v>
      </c>
      <c r="H121" s="24"/>
      <c r="I121" s="251"/>
      <c r="J121" s="251">
        <v>5914.88</v>
      </c>
      <c r="K121" s="24"/>
      <c r="L121" s="251">
        <v>5914.88</v>
      </c>
      <c r="M121" s="251">
        <v>5914.88</v>
      </c>
      <c r="N121" s="18"/>
    </row>
    <row r="122" spans="1:14" ht="124.5" customHeight="1">
      <c r="A122" s="15">
        <v>114</v>
      </c>
      <c r="B122" s="60" t="s">
        <v>455</v>
      </c>
      <c r="C122" s="248" t="s">
        <v>269</v>
      </c>
      <c r="D122" s="14">
        <v>2018</v>
      </c>
      <c r="E122" s="24"/>
      <c r="F122" s="24"/>
      <c r="G122" s="251">
        <v>441.4</v>
      </c>
      <c r="H122" s="24"/>
      <c r="I122" s="251"/>
      <c r="J122" s="251">
        <v>441.4</v>
      </c>
      <c r="K122" s="24"/>
      <c r="L122" s="251">
        <v>441.4</v>
      </c>
      <c r="M122" s="251">
        <v>441.4</v>
      </c>
      <c r="N122" s="18"/>
    </row>
    <row r="123" spans="1:14" ht="107.25" customHeight="1">
      <c r="A123" s="15">
        <v>115</v>
      </c>
      <c r="B123" s="60" t="s">
        <v>456</v>
      </c>
      <c r="C123" s="248" t="s">
        <v>269</v>
      </c>
      <c r="D123" s="14">
        <v>2018</v>
      </c>
      <c r="E123" s="24"/>
      <c r="F123" s="24"/>
      <c r="G123" s="251">
        <v>209</v>
      </c>
      <c r="H123" s="24"/>
      <c r="I123" s="251"/>
      <c r="J123" s="251">
        <v>209</v>
      </c>
      <c r="K123" s="24"/>
      <c r="L123" s="251">
        <v>209</v>
      </c>
      <c r="M123" s="251">
        <v>209</v>
      </c>
      <c r="N123" s="18"/>
    </row>
    <row r="124" spans="1:14" ht="93" customHeight="1">
      <c r="A124" s="15">
        <v>116</v>
      </c>
      <c r="B124" s="60" t="s">
        <v>457</v>
      </c>
      <c r="C124" s="248" t="s">
        <v>269</v>
      </c>
      <c r="D124" s="14">
        <v>2018</v>
      </c>
      <c r="E124" s="24"/>
      <c r="F124" s="24"/>
      <c r="G124" s="251">
        <v>3065.69</v>
      </c>
      <c r="H124" s="24"/>
      <c r="I124" s="251"/>
      <c r="J124" s="251">
        <v>3065.69</v>
      </c>
      <c r="K124" s="24"/>
      <c r="L124" s="251">
        <v>3065.69</v>
      </c>
      <c r="M124" s="251">
        <v>3065.69</v>
      </c>
      <c r="N124" s="18"/>
    </row>
    <row r="125" spans="1:14" ht="93" customHeight="1">
      <c r="A125" s="15">
        <v>117</v>
      </c>
      <c r="B125" s="60" t="s">
        <v>458</v>
      </c>
      <c r="C125" s="248" t="s">
        <v>269</v>
      </c>
      <c r="D125" s="14">
        <v>2018</v>
      </c>
      <c r="E125" s="24"/>
      <c r="F125" s="24"/>
      <c r="G125" s="251">
        <v>3833.58</v>
      </c>
      <c r="H125" s="24"/>
      <c r="I125" s="251"/>
      <c r="J125" s="251">
        <v>3833.58</v>
      </c>
      <c r="K125" s="24"/>
      <c r="L125" s="251">
        <v>3833.58</v>
      </c>
      <c r="M125" s="251">
        <v>3833.58</v>
      </c>
      <c r="N125" s="18"/>
    </row>
    <row r="126" spans="1:14" ht="138" customHeight="1">
      <c r="A126" s="15">
        <v>118</v>
      </c>
      <c r="B126" s="60" t="s">
        <v>459</v>
      </c>
      <c r="C126" s="248" t="s">
        <v>269</v>
      </c>
      <c r="D126" s="14">
        <v>2018</v>
      </c>
      <c r="E126" s="24"/>
      <c r="F126" s="24"/>
      <c r="G126" s="251">
        <v>1913.73</v>
      </c>
      <c r="H126" s="24"/>
      <c r="I126" s="251">
        <v>1913.73</v>
      </c>
      <c r="J126" s="251"/>
      <c r="K126" s="24"/>
      <c r="L126" s="251"/>
      <c r="M126" s="251"/>
      <c r="N126" s="18"/>
    </row>
    <row r="127" spans="1:14" ht="93" customHeight="1">
      <c r="A127" s="15">
        <v>119</v>
      </c>
      <c r="B127" s="60" t="s">
        <v>460</v>
      </c>
      <c r="C127" s="248" t="s">
        <v>269</v>
      </c>
      <c r="D127" s="14">
        <v>2018</v>
      </c>
      <c r="E127" s="24"/>
      <c r="F127" s="24"/>
      <c r="G127" s="251">
        <v>1364.38</v>
      </c>
      <c r="H127" s="24"/>
      <c r="I127" s="251"/>
      <c r="J127" s="251">
        <v>1364.38</v>
      </c>
      <c r="K127" s="24"/>
      <c r="L127" s="251">
        <v>1364.38</v>
      </c>
      <c r="M127" s="251">
        <v>1364.38</v>
      </c>
      <c r="N127" s="18"/>
    </row>
    <row r="128" spans="1:14" ht="109.5" customHeight="1">
      <c r="A128" s="15">
        <v>120</v>
      </c>
      <c r="B128" s="60" t="s">
        <v>461</v>
      </c>
      <c r="C128" s="248" t="s">
        <v>269</v>
      </c>
      <c r="D128" s="14">
        <v>2018</v>
      </c>
      <c r="E128" s="24"/>
      <c r="F128" s="24"/>
      <c r="G128" s="251">
        <v>4484</v>
      </c>
      <c r="H128" s="24"/>
      <c r="I128" s="251">
        <v>4484</v>
      </c>
      <c r="J128" s="251"/>
      <c r="K128" s="24"/>
      <c r="L128" s="251"/>
      <c r="M128" s="251"/>
      <c r="N128" s="18"/>
    </row>
    <row r="129" spans="1:14" ht="111.75" customHeight="1">
      <c r="A129" s="15">
        <v>121</v>
      </c>
      <c r="B129" s="60" t="s">
        <v>462</v>
      </c>
      <c r="C129" s="248" t="s">
        <v>269</v>
      </c>
      <c r="D129" s="14">
        <v>2018</v>
      </c>
      <c r="E129" s="24"/>
      <c r="F129" s="24"/>
      <c r="G129" s="251">
        <v>540.87</v>
      </c>
      <c r="H129" s="24"/>
      <c r="I129" s="251"/>
      <c r="J129" s="251">
        <v>540.87</v>
      </c>
      <c r="K129" s="24"/>
      <c r="L129" s="251">
        <v>540.87</v>
      </c>
      <c r="M129" s="251">
        <v>540.87</v>
      </c>
      <c r="N129" s="18"/>
    </row>
    <row r="130" spans="1:14" ht="129.75" customHeight="1">
      <c r="A130" s="15">
        <v>122</v>
      </c>
      <c r="B130" s="60" t="s">
        <v>463</v>
      </c>
      <c r="C130" s="248" t="s">
        <v>269</v>
      </c>
      <c r="D130" s="14">
        <v>2018</v>
      </c>
      <c r="E130" s="24"/>
      <c r="F130" s="24"/>
      <c r="G130" s="251">
        <v>135</v>
      </c>
      <c r="H130" s="24"/>
      <c r="I130" s="251"/>
      <c r="J130" s="251">
        <v>135</v>
      </c>
      <c r="K130" s="24"/>
      <c r="L130" s="251">
        <v>135</v>
      </c>
      <c r="M130" s="251">
        <v>135</v>
      </c>
      <c r="N130" s="18"/>
    </row>
    <row r="131" spans="1:14" ht="136.5" customHeight="1">
      <c r="A131" s="15">
        <v>123</v>
      </c>
      <c r="B131" s="60" t="s">
        <v>464</v>
      </c>
      <c r="C131" s="248" t="s">
        <v>269</v>
      </c>
      <c r="D131" s="14">
        <v>2018</v>
      </c>
      <c r="E131" s="24"/>
      <c r="F131" s="24"/>
      <c r="G131" s="251">
        <v>1409.14</v>
      </c>
      <c r="H131" s="24"/>
      <c r="I131" s="251"/>
      <c r="J131" s="251">
        <v>1409.14</v>
      </c>
      <c r="K131" s="24"/>
      <c r="L131" s="251">
        <v>1409.14</v>
      </c>
      <c r="M131" s="251">
        <v>1409.14</v>
      </c>
      <c r="N131" s="18"/>
    </row>
    <row r="132" spans="1:14" ht="107.25" customHeight="1">
      <c r="A132" s="15">
        <v>124</v>
      </c>
      <c r="B132" s="60" t="s">
        <v>465</v>
      </c>
      <c r="C132" s="248" t="s">
        <v>269</v>
      </c>
      <c r="D132" s="14">
        <v>2018</v>
      </c>
      <c r="E132" s="24"/>
      <c r="F132" s="24"/>
      <c r="G132" s="251">
        <v>1495.84</v>
      </c>
      <c r="H132" s="24"/>
      <c r="I132" s="251"/>
      <c r="J132" s="251">
        <v>1495.84</v>
      </c>
      <c r="K132" s="24"/>
      <c r="L132" s="251">
        <v>1495.84</v>
      </c>
      <c r="M132" s="251">
        <v>1495.84</v>
      </c>
      <c r="N132" s="18"/>
    </row>
    <row r="133" spans="1:14" ht="138" customHeight="1">
      <c r="A133" s="15">
        <v>125</v>
      </c>
      <c r="B133" s="60" t="s">
        <v>466</v>
      </c>
      <c r="C133" s="248" t="s">
        <v>269</v>
      </c>
      <c r="D133" s="14">
        <v>2018</v>
      </c>
      <c r="E133" s="24"/>
      <c r="F133" s="24"/>
      <c r="G133" s="251">
        <v>473.73</v>
      </c>
      <c r="H133" s="24"/>
      <c r="I133" s="251"/>
      <c r="J133" s="251">
        <v>473.73</v>
      </c>
      <c r="K133" s="24"/>
      <c r="L133" s="251">
        <v>473.73</v>
      </c>
      <c r="M133" s="251">
        <v>473.73</v>
      </c>
      <c r="N133" s="18"/>
    </row>
    <row r="134" spans="1:14" ht="93" customHeight="1">
      <c r="A134" s="15">
        <v>126</v>
      </c>
      <c r="B134" s="60" t="s">
        <v>467</v>
      </c>
      <c r="C134" s="248" t="s">
        <v>269</v>
      </c>
      <c r="D134" s="14">
        <v>2018</v>
      </c>
      <c r="E134" s="24"/>
      <c r="F134" s="24"/>
      <c r="G134" s="251">
        <v>2322.44</v>
      </c>
      <c r="H134" s="24"/>
      <c r="I134" s="251"/>
      <c r="J134" s="251">
        <v>2322.44</v>
      </c>
      <c r="K134" s="24"/>
      <c r="L134" s="251">
        <v>2322.44</v>
      </c>
      <c r="M134" s="251">
        <v>2322.44</v>
      </c>
      <c r="N134" s="18"/>
    </row>
    <row r="135" spans="1:14" ht="125.25" customHeight="1">
      <c r="A135" s="15">
        <v>127</v>
      </c>
      <c r="B135" s="60" t="s">
        <v>468</v>
      </c>
      <c r="C135" s="248" t="s">
        <v>269</v>
      </c>
      <c r="D135" s="14">
        <v>2018</v>
      </c>
      <c r="E135" s="24"/>
      <c r="F135" s="24"/>
      <c r="G135" s="251">
        <v>1600</v>
      </c>
      <c r="H135" s="24"/>
      <c r="I135" s="251"/>
      <c r="J135" s="251">
        <v>1600</v>
      </c>
      <c r="K135" s="24"/>
      <c r="L135" s="251">
        <v>1600</v>
      </c>
      <c r="M135" s="251">
        <v>1600</v>
      </c>
      <c r="N135" s="18"/>
    </row>
    <row r="136" spans="1:14" ht="109.5" customHeight="1">
      <c r="A136" s="15">
        <v>128</v>
      </c>
      <c r="B136" s="60" t="s">
        <v>469</v>
      </c>
      <c r="C136" s="248" t="s">
        <v>269</v>
      </c>
      <c r="D136" s="14">
        <v>2018</v>
      </c>
      <c r="E136" s="24"/>
      <c r="F136" s="24"/>
      <c r="G136" s="251">
        <v>1853.45</v>
      </c>
      <c r="H136" s="24"/>
      <c r="I136" s="251"/>
      <c r="J136" s="251">
        <v>1853.45</v>
      </c>
      <c r="K136" s="24"/>
      <c r="L136" s="251">
        <v>1853.45</v>
      </c>
      <c r="M136" s="251">
        <v>1853.45</v>
      </c>
      <c r="N136" s="18"/>
    </row>
    <row r="137" spans="1:14" ht="109.5" customHeight="1">
      <c r="A137" s="15">
        <v>129</v>
      </c>
      <c r="B137" s="60" t="s">
        <v>470</v>
      </c>
      <c r="C137" s="248" t="s">
        <v>269</v>
      </c>
      <c r="D137" s="14">
        <v>2018</v>
      </c>
      <c r="E137" s="24"/>
      <c r="F137" s="24"/>
      <c r="G137" s="251">
        <v>1699.96</v>
      </c>
      <c r="H137" s="24"/>
      <c r="I137" s="251"/>
      <c r="J137" s="251">
        <v>1699.96</v>
      </c>
      <c r="K137" s="24"/>
      <c r="L137" s="251">
        <v>1699.96</v>
      </c>
      <c r="M137" s="251">
        <v>1699.96</v>
      </c>
      <c r="N137" s="18"/>
    </row>
    <row r="138" spans="1:14" ht="137.25" customHeight="1">
      <c r="A138" s="15">
        <v>130</v>
      </c>
      <c r="B138" s="60" t="s">
        <v>471</v>
      </c>
      <c r="C138" s="248" t="s">
        <v>269</v>
      </c>
      <c r="D138" s="14">
        <v>2018</v>
      </c>
      <c r="E138" s="24"/>
      <c r="F138" s="24"/>
      <c r="G138" s="251">
        <v>1771.1</v>
      </c>
      <c r="H138" s="24"/>
      <c r="I138" s="251"/>
      <c r="J138" s="251">
        <v>1771.1</v>
      </c>
      <c r="K138" s="24"/>
      <c r="L138" s="251">
        <v>1771.1</v>
      </c>
      <c r="M138" s="251">
        <v>1771.1</v>
      </c>
      <c r="N138" s="18"/>
    </row>
    <row r="139" spans="1:14" ht="167.25" customHeight="1">
      <c r="A139" s="15">
        <v>131</v>
      </c>
      <c r="B139" s="60" t="s">
        <v>472</v>
      </c>
      <c r="C139" s="248" t="s">
        <v>269</v>
      </c>
      <c r="D139" s="14">
        <v>2018</v>
      </c>
      <c r="E139" s="24"/>
      <c r="F139" s="24"/>
      <c r="G139" s="251">
        <v>5987.36</v>
      </c>
      <c r="H139" s="24"/>
      <c r="I139" s="251"/>
      <c r="J139" s="251">
        <v>5987.36</v>
      </c>
      <c r="K139" s="24"/>
      <c r="L139" s="251">
        <v>5987.36</v>
      </c>
      <c r="M139" s="251">
        <v>5987.36</v>
      </c>
      <c r="N139" s="18"/>
    </row>
    <row r="140" spans="1:14" ht="112.5" customHeight="1">
      <c r="A140" s="15">
        <v>132</v>
      </c>
      <c r="B140" s="60" t="s">
        <v>473</v>
      </c>
      <c r="C140" s="248" t="s">
        <v>269</v>
      </c>
      <c r="D140" s="14">
        <v>2018</v>
      </c>
      <c r="E140" s="24"/>
      <c r="F140" s="24"/>
      <c r="G140" s="251">
        <v>627.96</v>
      </c>
      <c r="H140" s="24"/>
      <c r="I140" s="251"/>
      <c r="J140" s="251">
        <v>627.96</v>
      </c>
      <c r="K140" s="24"/>
      <c r="L140" s="251">
        <v>627.96</v>
      </c>
      <c r="M140" s="251">
        <v>627.96</v>
      </c>
      <c r="N140" s="18"/>
    </row>
    <row r="141" spans="1:14" ht="113.25" customHeight="1">
      <c r="A141" s="15">
        <v>133</v>
      </c>
      <c r="B141" s="60" t="s">
        <v>474</v>
      </c>
      <c r="C141" s="248" t="s">
        <v>269</v>
      </c>
      <c r="D141" s="14">
        <v>2018</v>
      </c>
      <c r="E141" s="24"/>
      <c r="F141" s="24"/>
      <c r="G141" s="251">
        <v>1386</v>
      </c>
      <c r="H141" s="24"/>
      <c r="I141" s="251"/>
      <c r="J141" s="251">
        <v>1386</v>
      </c>
      <c r="K141" s="24"/>
      <c r="L141" s="251">
        <v>1386</v>
      </c>
      <c r="M141" s="251">
        <v>1386</v>
      </c>
      <c r="N141" s="18"/>
    </row>
    <row r="142" spans="1:14" ht="125.25" customHeight="1">
      <c r="A142" s="15">
        <v>134</v>
      </c>
      <c r="B142" s="60" t="s">
        <v>475</v>
      </c>
      <c r="C142" s="248" t="s">
        <v>269</v>
      </c>
      <c r="D142" s="14">
        <v>2018</v>
      </c>
      <c r="E142" s="24"/>
      <c r="F142" s="24"/>
      <c r="G142" s="251">
        <v>2029.65</v>
      </c>
      <c r="H142" s="24"/>
      <c r="I142" s="251"/>
      <c r="J142" s="251">
        <v>2029.65</v>
      </c>
      <c r="K142" s="24"/>
      <c r="L142" s="251">
        <v>2029.65</v>
      </c>
      <c r="M142" s="251">
        <v>2029.65</v>
      </c>
      <c r="N142" s="18"/>
    </row>
    <row r="143" spans="1:14" ht="134.25" customHeight="1">
      <c r="A143" s="15">
        <v>135</v>
      </c>
      <c r="B143" s="60" t="s">
        <v>476</v>
      </c>
      <c r="C143" s="248" t="s">
        <v>269</v>
      </c>
      <c r="D143" s="14">
        <v>2018</v>
      </c>
      <c r="E143" s="24"/>
      <c r="F143" s="24"/>
      <c r="G143" s="251">
        <v>3535.53</v>
      </c>
      <c r="H143" s="24"/>
      <c r="I143" s="251"/>
      <c r="J143" s="251">
        <v>3535.53</v>
      </c>
      <c r="K143" s="24"/>
      <c r="L143" s="251">
        <v>3535.53</v>
      </c>
      <c r="M143" s="251">
        <v>3535.53</v>
      </c>
      <c r="N143" s="18"/>
    </row>
    <row r="144" spans="1:14" ht="118.5" customHeight="1">
      <c r="A144" s="15">
        <v>136</v>
      </c>
      <c r="B144" s="60" t="s">
        <v>477</v>
      </c>
      <c r="C144" s="248" t="s">
        <v>269</v>
      </c>
      <c r="D144" s="14">
        <v>2018</v>
      </c>
      <c r="E144" s="24"/>
      <c r="F144" s="24"/>
      <c r="G144" s="251">
        <v>499</v>
      </c>
      <c r="H144" s="24"/>
      <c r="I144" s="251"/>
      <c r="J144" s="251">
        <v>499</v>
      </c>
      <c r="K144" s="24"/>
      <c r="L144" s="251">
        <v>499</v>
      </c>
      <c r="M144" s="251">
        <v>499</v>
      </c>
      <c r="N144" s="18"/>
    </row>
    <row r="145" spans="1:14" ht="93" customHeight="1">
      <c r="A145" s="15">
        <v>137</v>
      </c>
      <c r="B145" s="60" t="s">
        <v>478</v>
      </c>
      <c r="C145" s="248" t="s">
        <v>269</v>
      </c>
      <c r="D145" s="14">
        <v>2018</v>
      </c>
      <c r="E145" s="24"/>
      <c r="F145" s="24"/>
      <c r="G145" s="251">
        <v>15000</v>
      </c>
      <c r="H145" s="24"/>
      <c r="I145" s="251">
        <v>15000</v>
      </c>
      <c r="J145" s="251"/>
      <c r="K145" s="24"/>
      <c r="L145" s="251"/>
      <c r="M145" s="251"/>
      <c r="N145" s="18"/>
    </row>
    <row r="146" spans="1:14" ht="131.25" customHeight="1">
      <c r="A146" s="15">
        <v>138</v>
      </c>
      <c r="B146" s="60" t="s">
        <v>479</v>
      </c>
      <c r="C146" s="248" t="s">
        <v>269</v>
      </c>
      <c r="D146" s="14">
        <v>2018</v>
      </c>
      <c r="E146" s="24"/>
      <c r="F146" s="24"/>
      <c r="G146" s="251">
        <v>521.38</v>
      </c>
      <c r="H146" s="24"/>
      <c r="I146" s="251"/>
      <c r="J146" s="251">
        <v>521.38</v>
      </c>
      <c r="K146" s="24"/>
      <c r="L146" s="251">
        <v>521.38</v>
      </c>
      <c r="M146" s="251">
        <v>521.38</v>
      </c>
      <c r="N146" s="18"/>
    </row>
    <row r="147" spans="1:14" ht="120.75" customHeight="1">
      <c r="A147" s="15">
        <v>139</v>
      </c>
      <c r="B147" s="60" t="s">
        <v>480</v>
      </c>
      <c r="C147" s="248" t="s">
        <v>269</v>
      </c>
      <c r="D147" s="14">
        <v>2018</v>
      </c>
      <c r="E147" s="24"/>
      <c r="F147" s="24"/>
      <c r="G147" s="251">
        <v>10411.83</v>
      </c>
      <c r="H147" s="24"/>
      <c r="I147" s="251">
        <v>1143.47</v>
      </c>
      <c r="J147" s="251"/>
      <c r="K147" s="24"/>
      <c r="L147" s="251"/>
      <c r="M147" s="251"/>
      <c r="N147" s="18"/>
    </row>
    <row r="148" spans="1:14" ht="93" customHeight="1">
      <c r="A148" s="15">
        <v>140</v>
      </c>
      <c r="B148" s="60" t="s">
        <v>481</v>
      </c>
      <c r="C148" s="248" t="s">
        <v>269</v>
      </c>
      <c r="D148" s="14">
        <v>2018</v>
      </c>
      <c r="E148" s="24"/>
      <c r="F148" s="24"/>
      <c r="G148" s="251">
        <v>171.44</v>
      </c>
      <c r="H148" s="24"/>
      <c r="I148" s="251"/>
      <c r="J148" s="251">
        <v>171.44</v>
      </c>
      <c r="K148" s="24"/>
      <c r="L148" s="251">
        <v>171.44</v>
      </c>
      <c r="M148" s="251">
        <v>171.44</v>
      </c>
      <c r="N148" s="18"/>
    </row>
    <row r="149" spans="1:14" ht="124.5" customHeight="1">
      <c r="A149" s="15">
        <v>141</v>
      </c>
      <c r="B149" s="60" t="s">
        <v>482</v>
      </c>
      <c r="C149" s="248" t="s">
        <v>269</v>
      </c>
      <c r="D149" s="14">
        <v>2018</v>
      </c>
      <c r="E149" s="24"/>
      <c r="F149" s="24"/>
      <c r="G149" s="251">
        <v>443.54</v>
      </c>
      <c r="H149" s="24"/>
      <c r="I149" s="251">
        <v>443.54</v>
      </c>
      <c r="J149" s="251"/>
      <c r="K149" s="24"/>
      <c r="L149" s="251"/>
      <c r="M149" s="251"/>
      <c r="N149" s="18"/>
    </row>
    <row r="150" spans="1:14" ht="119.25" customHeight="1">
      <c r="A150" s="15">
        <v>142</v>
      </c>
      <c r="B150" s="60" t="s">
        <v>483</v>
      </c>
      <c r="C150" s="248" t="s">
        <v>269</v>
      </c>
      <c r="D150" s="14">
        <v>2018</v>
      </c>
      <c r="E150" s="24"/>
      <c r="F150" s="24"/>
      <c r="G150" s="251">
        <v>399</v>
      </c>
      <c r="H150" s="24"/>
      <c r="I150" s="251"/>
      <c r="J150" s="251">
        <v>399</v>
      </c>
      <c r="K150" s="24"/>
      <c r="L150" s="251">
        <v>399</v>
      </c>
      <c r="M150" s="251">
        <v>399</v>
      </c>
      <c r="N150" s="18"/>
    </row>
    <row r="151" spans="1:14" ht="109.5" customHeight="1">
      <c r="A151" s="15">
        <v>143</v>
      </c>
      <c r="B151" s="60" t="s">
        <v>484</v>
      </c>
      <c r="C151" s="248" t="s">
        <v>269</v>
      </c>
      <c r="D151" s="14">
        <v>2018</v>
      </c>
      <c r="E151" s="24"/>
      <c r="F151" s="24"/>
      <c r="G151" s="251">
        <v>1806.89</v>
      </c>
      <c r="H151" s="24"/>
      <c r="I151" s="251"/>
      <c r="J151" s="251">
        <v>1806.89</v>
      </c>
      <c r="K151" s="24"/>
      <c r="L151" s="251">
        <v>1806.89</v>
      </c>
      <c r="M151" s="251">
        <v>1806.89</v>
      </c>
      <c r="N151" s="18"/>
    </row>
    <row r="152" spans="1:14" ht="128.25" customHeight="1">
      <c r="A152" s="15">
        <v>144</v>
      </c>
      <c r="B152" s="60" t="s">
        <v>485</v>
      </c>
      <c r="C152" s="248" t="s">
        <v>269</v>
      </c>
      <c r="D152" s="14">
        <v>2018</v>
      </c>
      <c r="E152" s="24"/>
      <c r="F152" s="24"/>
      <c r="G152" s="251">
        <v>22999.1</v>
      </c>
      <c r="H152" s="24"/>
      <c r="I152" s="251">
        <v>8148.16</v>
      </c>
      <c r="J152" s="251"/>
      <c r="K152" s="24"/>
      <c r="L152" s="251">
        <v>14850.9</v>
      </c>
      <c r="M152" s="251">
        <v>14850.9</v>
      </c>
      <c r="N152" s="18"/>
    </row>
    <row r="153" spans="1:14" ht="152.25" customHeight="1">
      <c r="A153" s="15">
        <v>145</v>
      </c>
      <c r="B153" s="60" t="s">
        <v>486</v>
      </c>
      <c r="C153" s="248" t="s">
        <v>269</v>
      </c>
      <c r="D153" s="14">
        <v>2018</v>
      </c>
      <c r="E153" s="24"/>
      <c r="F153" s="24"/>
      <c r="G153" s="251">
        <v>11813.01</v>
      </c>
      <c r="H153" s="24"/>
      <c r="I153" s="251">
        <v>6714.36</v>
      </c>
      <c r="J153" s="251"/>
      <c r="K153" s="24"/>
      <c r="L153" s="251">
        <v>5098.65</v>
      </c>
      <c r="M153" s="251">
        <v>5098.65</v>
      </c>
      <c r="N153" s="18"/>
    </row>
    <row r="154" spans="1:14" ht="119.25" customHeight="1">
      <c r="A154" s="15">
        <v>146</v>
      </c>
      <c r="B154" s="60" t="s">
        <v>487</v>
      </c>
      <c r="C154" s="248" t="s">
        <v>269</v>
      </c>
      <c r="D154" s="14">
        <v>2018</v>
      </c>
      <c r="E154" s="24"/>
      <c r="F154" s="24"/>
      <c r="G154" s="251">
        <v>1041.97</v>
      </c>
      <c r="H154" s="24"/>
      <c r="I154" s="251"/>
      <c r="J154" s="251">
        <v>1041.97</v>
      </c>
      <c r="K154" s="24"/>
      <c r="L154" s="251">
        <v>1041.97</v>
      </c>
      <c r="M154" s="251">
        <v>1041.97</v>
      </c>
      <c r="N154" s="18"/>
    </row>
    <row r="155" spans="1:14" ht="109.5" customHeight="1">
      <c r="A155" s="15">
        <v>147</v>
      </c>
      <c r="B155" s="60" t="s">
        <v>488</v>
      </c>
      <c r="C155" s="248" t="s">
        <v>269</v>
      </c>
      <c r="D155" s="14">
        <v>2018</v>
      </c>
      <c r="E155" s="24"/>
      <c r="F155" s="24"/>
      <c r="G155" s="251">
        <v>834.24</v>
      </c>
      <c r="H155" s="24"/>
      <c r="I155" s="251"/>
      <c r="J155" s="251">
        <v>834.24</v>
      </c>
      <c r="K155" s="24"/>
      <c r="L155" s="251">
        <v>834.24</v>
      </c>
      <c r="M155" s="251">
        <v>834.24</v>
      </c>
      <c r="N155" s="18"/>
    </row>
    <row r="156" spans="1:14" ht="120.75" customHeight="1">
      <c r="A156" s="15">
        <v>148</v>
      </c>
      <c r="B156" s="60" t="s">
        <v>489</v>
      </c>
      <c r="C156" s="248" t="s">
        <v>269</v>
      </c>
      <c r="D156" s="14">
        <v>2018</v>
      </c>
      <c r="E156" s="24"/>
      <c r="F156" s="24"/>
      <c r="G156" s="251">
        <v>1840.96</v>
      </c>
      <c r="H156" s="24"/>
      <c r="I156" s="251"/>
      <c r="J156" s="251">
        <v>1840.96</v>
      </c>
      <c r="K156" s="24"/>
      <c r="L156" s="251">
        <v>1840.96</v>
      </c>
      <c r="M156" s="251">
        <v>1840.96</v>
      </c>
      <c r="N156" s="18"/>
    </row>
    <row r="157" spans="1:14" ht="126" customHeight="1">
      <c r="A157" s="15">
        <v>149</v>
      </c>
      <c r="B157" s="60" t="s">
        <v>490</v>
      </c>
      <c r="C157" s="248" t="s">
        <v>269</v>
      </c>
      <c r="D157" s="14">
        <v>2018</v>
      </c>
      <c r="E157" s="24"/>
      <c r="F157" s="24"/>
      <c r="G157" s="251">
        <v>7215.1</v>
      </c>
      <c r="H157" s="24"/>
      <c r="I157" s="251">
        <v>4562.1</v>
      </c>
      <c r="J157" s="251"/>
      <c r="K157" s="24"/>
      <c r="L157" s="251">
        <v>2653.1</v>
      </c>
      <c r="M157" s="251">
        <v>2653.1</v>
      </c>
      <c r="N157" s="18"/>
    </row>
    <row r="158" spans="1:14" ht="116.25" customHeight="1">
      <c r="A158" s="15">
        <v>150</v>
      </c>
      <c r="B158" s="60" t="s">
        <v>491</v>
      </c>
      <c r="C158" s="248" t="s">
        <v>269</v>
      </c>
      <c r="D158" s="14">
        <v>2018</v>
      </c>
      <c r="E158" s="24"/>
      <c r="F158" s="24"/>
      <c r="G158" s="251">
        <v>284</v>
      </c>
      <c r="H158" s="24"/>
      <c r="I158" s="251"/>
      <c r="J158" s="251">
        <v>284</v>
      </c>
      <c r="K158" s="24"/>
      <c r="L158" s="251">
        <v>284</v>
      </c>
      <c r="M158" s="251">
        <v>284</v>
      </c>
      <c r="N158" s="18"/>
    </row>
    <row r="159" spans="1:14" ht="156.75" customHeight="1">
      <c r="A159" s="15">
        <v>151</v>
      </c>
      <c r="B159" s="60" t="s">
        <v>492</v>
      </c>
      <c r="C159" s="248" t="s">
        <v>269</v>
      </c>
      <c r="D159" s="14">
        <v>2018</v>
      </c>
      <c r="E159" s="24"/>
      <c r="F159" s="24"/>
      <c r="G159" s="251">
        <v>599.85</v>
      </c>
      <c r="H159" s="24"/>
      <c r="I159" s="251">
        <v>599.85</v>
      </c>
      <c r="J159" s="251"/>
      <c r="K159" s="24"/>
      <c r="L159" s="251"/>
      <c r="M159" s="251"/>
      <c r="N159" s="18"/>
    </row>
    <row r="160" spans="1:14" ht="111" customHeight="1">
      <c r="A160" s="15">
        <v>152</v>
      </c>
      <c r="B160" s="60" t="s">
        <v>493</v>
      </c>
      <c r="C160" s="248" t="s">
        <v>269</v>
      </c>
      <c r="D160" s="14">
        <v>2018</v>
      </c>
      <c r="E160" s="24"/>
      <c r="F160" s="24"/>
      <c r="G160" s="251">
        <v>2593.31</v>
      </c>
      <c r="H160" s="24"/>
      <c r="I160" s="251">
        <v>2593.31</v>
      </c>
      <c r="J160" s="251"/>
      <c r="K160" s="24"/>
      <c r="L160" s="251"/>
      <c r="M160" s="251"/>
      <c r="N160" s="18"/>
    </row>
    <row r="161" spans="1:14" ht="148.5" customHeight="1">
      <c r="A161" s="15">
        <v>153</v>
      </c>
      <c r="B161" s="60" t="s">
        <v>494</v>
      </c>
      <c r="C161" s="248" t="s">
        <v>269</v>
      </c>
      <c r="D161" s="14">
        <v>2018</v>
      </c>
      <c r="E161" s="24"/>
      <c r="F161" s="24"/>
      <c r="G161" s="251">
        <v>2800</v>
      </c>
      <c r="H161" s="24"/>
      <c r="I161" s="251">
        <v>2800</v>
      </c>
      <c r="J161" s="251"/>
      <c r="K161" s="24"/>
      <c r="L161" s="251"/>
      <c r="M161" s="251"/>
      <c r="N161" s="18"/>
    </row>
    <row r="162" spans="1:14" ht="126.75" customHeight="1">
      <c r="A162" s="15">
        <v>154</v>
      </c>
      <c r="B162" s="60" t="s">
        <v>495</v>
      </c>
      <c r="C162" s="248" t="s">
        <v>269</v>
      </c>
      <c r="D162" s="14">
        <v>2018</v>
      </c>
      <c r="E162" s="24"/>
      <c r="F162" s="24"/>
      <c r="G162" s="251">
        <v>1789.89</v>
      </c>
      <c r="H162" s="24"/>
      <c r="I162" s="251"/>
      <c r="J162" s="251">
        <v>1789.89</v>
      </c>
      <c r="K162" s="24"/>
      <c r="L162" s="251">
        <v>1789.89</v>
      </c>
      <c r="M162" s="251">
        <v>1789.89</v>
      </c>
      <c r="N162" s="18"/>
    </row>
    <row r="163" spans="1:14" ht="141" customHeight="1">
      <c r="A163" s="15">
        <v>155</v>
      </c>
      <c r="B163" s="60" t="s">
        <v>496</v>
      </c>
      <c r="C163" s="248" t="s">
        <v>269</v>
      </c>
      <c r="D163" s="14">
        <v>2018</v>
      </c>
      <c r="E163" s="24"/>
      <c r="F163" s="24"/>
      <c r="G163" s="251">
        <v>171.9</v>
      </c>
      <c r="H163" s="24"/>
      <c r="I163" s="251"/>
      <c r="J163" s="251">
        <v>171.9</v>
      </c>
      <c r="K163" s="24"/>
      <c r="L163" s="251">
        <v>171.9</v>
      </c>
      <c r="M163" s="251">
        <v>171.9</v>
      </c>
      <c r="N163" s="18"/>
    </row>
    <row r="164" spans="1:14" ht="130.5" customHeight="1">
      <c r="A164" s="15">
        <v>156</v>
      </c>
      <c r="B164" s="60" t="s">
        <v>497</v>
      </c>
      <c r="C164" s="248" t="s">
        <v>269</v>
      </c>
      <c r="D164" s="14">
        <v>2018</v>
      </c>
      <c r="E164" s="24"/>
      <c r="F164" s="24"/>
      <c r="G164" s="251">
        <v>112.42</v>
      </c>
      <c r="H164" s="24"/>
      <c r="I164" s="251">
        <v>70.1</v>
      </c>
      <c r="J164" s="251"/>
      <c r="K164" s="24"/>
      <c r="L164" s="251">
        <v>42.32</v>
      </c>
      <c r="M164" s="251">
        <v>42.32</v>
      </c>
      <c r="N164" s="18"/>
    </row>
    <row r="165" spans="1:14" ht="148.5" customHeight="1">
      <c r="A165" s="15">
        <v>157</v>
      </c>
      <c r="B165" s="60" t="s">
        <v>498</v>
      </c>
      <c r="C165" s="248" t="s">
        <v>269</v>
      </c>
      <c r="D165" s="14">
        <v>2018</v>
      </c>
      <c r="E165" s="24"/>
      <c r="F165" s="24"/>
      <c r="G165" s="251">
        <v>453.86</v>
      </c>
      <c r="H165" s="24"/>
      <c r="I165" s="251">
        <v>453.86</v>
      </c>
      <c r="J165" s="251"/>
      <c r="K165" s="24"/>
      <c r="L165" s="251"/>
      <c r="M165" s="251"/>
      <c r="N165" s="18"/>
    </row>
    <row r="166" spans="1:14" ht="124.5" customHeight="1">
      <c r="A166" s="15">
        <v>158</v>
      </c>
      <c r="B166" s="60" t="s">
        <v>499</v>
      </c>
      <c r="C166" s="248" t="s">
        <v>269</v>
      </c>
      <c r="D166" s="14">
        <v>2018</v>
      </c>
      <c r="E166" s="24"/>
      <c r="F166" s="24"/>
      <c r="G166" s="251">
        <v>1070</v>
      </c>
      <c r="H166" s="24"/>
      <c r="I166" s="251">
        <v>1070</v>
      </c>
      <c r="J166" s="251"/>
      <c r="K166" s="24"/>
      <c r="L166" s="251"/>
      <c r="M166" s="251"/>
      <c r="N166" s="18"/>
    </row>
    <row r="167" spans="1:14" ht="135.75" customHeight="1">
      <c r="A167" s="15">
        <v>159</v>
      </c>
      <c r="B167" s="60" t="s">
        <v>500</v>
      </c>
      <c r="C167" s="248" t="s">
        <v>269</v>
      </c>
      <c r="D167" s="14">
        <v>2018</v>
      </c>
      <c r="E167" s="24"/>
      <c r="F167" s="24"/>
      <c r="G167" s="251">
        <v>244</v>
      </c>
      <c r="H167" s="24"/>
      <c r="I167" s="251"/>
      <c r="J167" s="251">
        <v>244</v>
      </c>
      <c r="K167" s="24"/>
      <c r="L167" s="251">
        <v>244</v>
      </c>
      <c r="M167" s="251">
        <v>244</v>
      </c>
      <c r="N167" s="18"/>
    </row>
    <row r="168" spans="1:14" ht="66" customHeight="1">
      <c r="A168" s="15">
        <v>160</v>
      </c>
      <c r="B168" s="60" t="s">
        <v>501</v>
      </c>
      <c r="C168" s="248" t="s">
        <v>269</v>
      </c>
      <c r="D168" s="14">
        <v>2018</v>
      </c>
      <c r="E168" s="24"/>
      <c r="F168" s="24"/>
      <c r="G168" s="251">
        <v>3600</v>
      </c>
      <c r="H168" s="24"/>
      <c r="I168" s="251"/>
      <c r="J168" s="251">
        <v>3600</v>
      </c>
      <c r="K168" s="24"/>
      <c r="L168" s="251">
        <v>3600</v>
      </c>
      <c r="M168" s="251">
        <v>3600</v>
      </c>
      <c r="N168" s="18"/>
    </row>
    <row r="169" spans="1:14" ht="105">
      <c r="A169" s="15">
        <v>161</v>
      </c>
      <c r="B169" s="60" t="s">
        <v>502</v>
      </c>
      <c r="C169" s="248" t="s">
        <v>269</v>
      </c>
      <c r="D169" s="14">
        <v>2018</v>
      </c>
      <c r="E169" s="255"/>
      <c r="F169" s="255"/>
      <c r="G169" s="70">
        <v>467.9</v>
      </c>
      <c r="H169" s="70"/>
      <c r="I169" s="70">
        <v>467.9</v>
      </c>
      <c r="J169" s="56"/>
      <c r="K169" s="56"/>
      <c r="L169" s="56"/>
      <c r="M169" s="56"/>
      <c r="N169" s="18"/>
    </row>
    <row r="170" spans="1:14" ht="90">
      <c r="A170" s="15">
        <v>162</v>
      </c>
      <c r="B170" s="60" t="s">
        <v>503</v>
      </c>
      <c r="C170" s="248" t="s">
        <v>269</v>
      </c>
      <c r="D170" s="14">
        <v>2018</v>
      </c>
      <c r="E170" s="24"/>
      <c r="F170" s="24"/>
      <c r="G170" s="71">
        <v>5900</v>
      </c>
      <c r="H170" s="72"/>
      <c r="I170" s="71">
        <v>5900</v>
      </c>
      <c r="J170" s="71"/>
      <c r="K170" s="72"/>
      <c r="L170" s="71"/>
      <c r="M170" s="72"/>
      <c r="N170" s="18"/>
    </row>
    <row r="171" spans="1:14" ht="105">
      <c r="A171" s="15">
        <v>163</v>
      </c>
      <c r="B171" s="60" t="s">
        <v>504</v>
      </c>
      <c r="C171" s="248" t="s">
        <v>269</v>
      </c>
      <c r="D171" s="14">
        <v>2018</v>
      </c>
      <c r="E171" s="24"/>
      <c r="F171" s="24"/>
      <c r="G171" s="72">
        <v>73.14</v>
      </c>
      <c r="H171" s="72"/>
      <c r="I171" s="72">
        <v>73.14</v>
      </c>
      <c r="J171" s="72"/>
      <c r="K171" s="72"/>
      <c r="L171" s="72"/>
      <c r="M171" s="72"/>
      <c r="N171" s="18"/>
    </row>
    <row r="172" spans="1:14" ht="15.75">
      <c r="A172" s="24"/>
      <c r="B172" s="73" t="s">
        <v>505</v>
      </c>
      <c r="C172" s="74"/>
      <c r="D172" s="75"/>
      <c r="E172" s="72"/>
      <c r="F172" s="72"/>
      <c r="G172" s="71">
        <f>SUM(G9:G171)</f>
        <v>411005.98814000015</v>
      </c>
      <c r="H172" s="72"/>
      <c r="I172" s="72"/>
      <c r="J172" s="71">
        <f>SUM(J9:J171)</f>
        <v>307805.2281400002</v>
      </c>
      <c r="K172" s="72"/>
      <c r="L172" s="71">
        <f>SUM(L9:L171)</f>
        <v>282404.0900000001</v>
      </c>
      <c r="M172" s="71">
        <f>SUM(M9:M171)</f>
        <v>282404.0900000001</v>
      </c>
      <c r="N172" s="18"/>
    </row>
  </sheetData>
  <sheetProtection/>
  <mergeCells count="16">
    <mergeCell ref="D7:D8"/>
    <mergeCell ref="E7:E8"/>
    <mergeCell ref="M7:M8"/>
    <mergeCell ref="F7:G7"/>
    <mergeCell ref="H7:I7"/>
    <mergeCell ref="K7:L7"/>
    <mergeCell ref="A7:A8"/>
    <mergeCell ref="B1:N1"/>
    <mergeCell ref="B2:N2"/>
    <mergeCell ref="B3:N3"/>
    <mergeCell ref="B5:M5"/>
    <mergeCell ref="B4:M4"/>
    <mergeCell ref="K6:L6"/>
    <mergeCell ref="J7:J8"/>
    <mergeCell ref="B7:B8"/>
    <mergeCell ref="C7:C8"/>
  </mergeCells>
  <printOptions/>
  <pageMargins left="0.17" right="0.16" top="0.3937007874015748" bottom="0.3937007874015748" header="0.5118110236220472" footer="0.5118110236220472"/>
  <pageSetup fitToHeight="0" fitToWidth="1" horizontalDpi="600" verticalDpi="600" orientation="portrait" paperSize="9" scale="84"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Q39"/>
  <sheetViews>
    <sheetView zoomScale="75" zoomScaleNormal="75" zoomScalePageLayoutView="0" workbookViewId="0" topLeftCell="A7">
      <selection activeCell="A1" sqref="A1:E27"/>
    </sheetView>
  </sheetViews>
  <sheetFormatPr defaultColWidth="40.75390625" defaultRowHeight="12.75"/>
  <cols>
    <col min="1" max="1" width="32.75390625" style="39" customWidth="1"/>
    <col min="2" max="2" width="36.625" style="39" customWidth="1"/>
    <col min="3" max="3" width="20.25390625" style="39" customWidth="1"/>
    <col min="4" max="4" width="18.75390625" style="39" customWidth="1"/>
    <col min="5" max="5" width="41.00390625" style="39" customWidth="1"/>
    <col min="6" max="16384" width="40.75390625" style="39" customWidth="1"/>
  </cols>
  <sheetData>
    <row r="1" spans="5:17" ht="15.75">
      <c r="E1" s="256" t="s">
        <v>149</v>
      </c>
      <c r="F1" s="40"/>
      <c r="G1" s="40"/>
      <c r="H1" s="40"/>
      <c r="I1" s="40"/>
      <c r="J1" s="40"/>
      <c r="K1" s="40"/>
      <c r="L1" s="40"/>
      <c r="M1" s="40"/>
      <c r="N1" s="40"/>
      <c r="O1" s="40"/>
      <c r="P1" s="40"/>
      <c r="Q1" s="40"/>
    </row>
    <row r="2" ht="13.5">
      <c r="D2" s="41"/>
    </row>
    <row r="3" spans="1:5" ht="20.25" customHeight="1">
      <c r="A3" s="257" t="s">
        <v>257</v>
      </c>
      <c r="B3" s="257"/>
      <c r="C3" s="257"/>
      <c r="D3" s="257"/>
      <c r="E3" s="257"/>
    </row>
    <row r="4" spans="1:5" ht="34.5" customHeight="1">
      <c r="A4" s="84" t="s">
        <v>283</v>
      </c>
      <c r="B4" s="84"/>
      <c r="C4" s="84"/>
      <c r="D4" s="84"/>
      <c r="E4" s="84"/>
    </row>
    <row r="5" spans="1:5" ht="18.75">
      <c r="A5" s="97" t="s">
        <v>420</v>
      </c>
      <c r="B5" s="97"/>
      <c r="C5" s="97"/>
      <c r="D5" s="97"/>
      <c r="E5" s="97"/>
    </row>
    <row r="7" spans="1:5" ht="15.75">
      <c r="A7" s="258" t="s">
        <v>258</v>
      </c>
      <c r="B7" s="258"/>
      <c r="C7" s="86" t="s">
        <v>187</v>
      </c>
      <c r="D7" s="86"/>
      <c r="E7" s="85" t="s">
        <v>194</v>
      </c>
    </row>
    <row r="8" spans="1:5" ht="96" customHeight="1">
      <c r="A8" s="258"/>
      <c r="B8" s="258"/>
      <c r="C8" s="259" t="s">
        <v>323</v>
      </c>
      <c r="D8" s="259" t="s">
        <v>421</v>
      </c>
      <c r="E8" s="85"/>
    </row>
    <row r="9" spans="1:10" ht="12.75" customHeight="1">
      <c r="A9" s="258" t="s">
        <v>183</v>
      </c>
      <c r="B9" s="258" t="s">
        <v>184</v>
      </c>
      <c r="C9" s="258" t="s">
        <v>185</v>
      </c>
      <c r="D9" s="258" t="s">
        <v>186</v>
      </c>
      <c r="E9" s="85"/>
      <c r="J9" s="42"/>
    </row>
    <row r="10" spans="1:5" ht="12.75">
      <c r="A10" s="258"/>
      <c r="B10" s="258"/>
      <c r="C10" s="258"/>
      <c r="D10" s="258"/>
      <c r="E10" s="85"/>
    </row>
    <row r="11" spans="1:5" ht="110.25">
      <c r="A11" s="260" t="s">
        <v>324</v>
      </c>
      <c r="B11" s="261" t="s">
        <v>218</v>
      </c>
      <c r="C11" s="262">
        <v>100</v>
      </c>
      <c r="D11" s="262">
        <v>100</v>
      </c>
      <c r="E11" s="61" t="s">
        <v>414</v>
      </c>
    </row>
    <row r="12" spans="1:5" ht="141.75">
      <c r="A12" s="260" t="s">
        <v>325</v>
      </c>
      <c r="B12" s="261" t="s">
        <v>366</v>
      </c>
      <c r="C12" s="262">
        <v>600</v>
      </c>
      <c r="D12" s="262">
        <v>106.7</v>
      </c>
      <c r="E12" s="61" t="s">
        <v>415</v>
      </c>
    </row>
    <row r="13" spans="1:5" ht="259.5" customHeight="1">
      <c r="A13" s="260" t="s">
        <v>326</v>
      </c>
      <c r="B13" s="261" t="s">
        <v>367</v>
      </c>
      <c r="C13" s="262">
        <v>500</v>
      </c>
      <c r="D13" s="262">
        <v>485.8</v>
      </c>
      <c r="E13" s="61" t="s">
        <v>411</v>
      </c>
    </row>
    <row r="14" spans="1:5" ht="226.5" customHeight="1">
      <c r="A14" s="263" t="s">
        <v>327</v>
      </c>
      <c r="B14" s="264" t="s">
        <v>259</v>
      </c>
      <c r="C14" s="262">
        <v>9044.9</v>
      </c>
      <c r="D14" s="262">
        <v>7048.02</v>
      </c>
      <c r="E14" s="264" t="s">
        <v>412</v>
      </c>
    </row>
    <row r="15" spans="1:5" ht="176.25" customHeight="1">
      <c r="A15" s="62" t="s">
        <v>328</v>
      </c>
      <c r="B15" s="264" t="s">
        <v>289</v>
      </c>
      <c r="C15" s="262">
        <v>55777.61</v>
      </c>
      <c r="D15" s="262">
        <v>51159.4</v>
      </c>
      <c r="E15" s="264" t="s">
        <v>426</v>
      </c>
    </row>
    <row r="16" spans="1:5" ht="98.25" customHeight="1">
      <c r="A16" s="263" t="s">
        <v>329</v>
      </c>
      <c r="B16" s="264" t="s">
        <v>288</v>
      </c>
      <c r="C16" s="262">
        <v>4100</v>
      </c>
      <c r="D16" s="262">
        <v>2832.8</v>
      </c>
      <c r="E16" s="67" t="s">
        <v>427</v>
      </c>
    </row>
    <row r="17" spans="1:5" ht="305.25" customHeight="1">
      <c r="A17" s="263" t="s">
        <v>330</v>
      </c>
      <c r="B17" s="264" t="s">
        <v>336</v>
      </c>
      <c r="C17" s="262">
        <v>21673.7</v>
      </c>
      <c r="D17" s="262">
        <v>7428.2</v>
      </c>
      <c r="E17" s="264" t="s">
        <v>378</v>
      </c>
    </row>
    <row r="18" spans="1:5" ht="134.25" customHeight="1">
      <c r="A18" s="63" t="s">
        <v>331</v>
      </c>
      <c r="B18" s="43" t="s">
        <v>260</v>
      </c>
      <c r="C18" s="262">
        <v>30043.1</v>
      </c>
      <c r="D18" s="265">
        <v>23229.4</v>
      </c>
      <c r="E18" s="64" t="s">
        <v>428</v>
      </c>
    </row>
    <row r="19" spans="1:5" ht="402.75" customHeight="1">
      <c r="A19" s="263" t="s">
        <v>332</v>
      </c>
      <c r="B19" s="264" t="s">
        <v>261</v>
      </c>
      <c r="C19" s="266">
        <v>143426.8</v>
      </c>
      <c r="D19" s="262">
        <v>93218.3</v>
      </c>
      <c r="E19" s="264" t="s">
        <v>413</v>
      </c>
    </row>
    <row r="20" spans="1:5" ht="139.5" customHeight="1">
      <c r="A20" s="267" t="s">
        <v>333</v>
      </c>
      <c r="B20" s="264" t="s">
        <v>369</v>
      </c>
      <c r="C20" s="262">
        <v>6600.7</v>
      </c>
      <c r="D20" s="262">
        <v>6600.7</v>
      </c>
      <c r="E20" s="264" t="s">
        <v>429</v>
      </c>
    </row>
    <row r="21" spans="1:5" ht="342" customHeight="1">
      <c r="A21" s="263" t="s">
        <v>334</v>
      </c>
      <c r="B21" s="264" t="s">
        <v>262</v>
      </c>
      <c r="C21" s="262">
        <v>126916.1</v>
      </c>
      <c r="D21" s="262">
        <v>71762.6</v>
      </c>
      <c r="E21" s="264" t="s">
        <v>379</v>
      </c>
    </row>
    <row r="22" spans="1:5" ht="132.75" customHeight="1">
      <c r="A22" s="263" t="s">
        <v>335</v>
      </c>
      <c r="B22" s="261" t="s">
        <v>291</v>
      </c>
      <c r="C22" s="262">
        <v>859.63</v>
      </c>
      <c r="D22" s="262">
        <v>850.37</v>
      </c>
      <c r="E22" s="264" t="s">
        <v>430</v>
      </c>
    </row>
    <row r="23" spans="1:5" ht="215.25" customHeight="1">
      <c r="A23" s="263" t="s">
        <v>374</v>
      </c>
      <c r="B23" s="264" t="s">
        <v>264</v>
      </c>
      <c r="C23" s="262">
        <v>6340</v>
      </c>
      <c r="D23" s="262">
        <v>5447.5</v>
      </c>
      <c r="E23" s="264" t="s">
        <v>380</v>
      </c>
    </row>
    <row r="24" spans="1:5" ht="119.25" customHeight="1">
      <c r="A24" s="65" t="s">
        <v>375</v>
      </c>
      <c r="B24" s="66" t="s">
        <v>290</v>
      </c>
      <c r="C24" s="251">
        <v>2898.6</v>
      </c>
      <c r="D24" s="262">
        <v>2360.4</v>
      </c>
      <c r="E24" s="264" t="s">
        <v>299</v>
      </c>
    </row>
    <row r="25" spans="1:5" ht="178.5" customHeight="1">
      <c r="A25" s="65" t="s">
        <v>376</v>
      </c>
      <c r="B25" s="66" t="s">
        <v>368</v>
      </c>
      <c r="C25" s="251">
        <v>4046.2</v>
      </c>
      <c r="D25" s="262">
        <v>3846.2</v>
      </c>
      <c r="E25" s="264" t="s">
        <v>431</v>
      </c>
    </row>
    <row r="26" spans="1:5" ht="160.5" customHeight="1">
      <c r="A26" s="65" t="s">
        <v>377</v>
      </c>
      <c r="B26" s="66" t="s">
        <v>293</v>
      </c>
      <c r="C26" s="251">
        <v>0</v>
      </c>
      <c r="D26" s="262">
        <v>0</v>
      </c>
      <c r="E26" s="264" t="s">
        <v>321</v>
      </c>
    </row>
    <row r="27" spans="1:6" ht="27" customHeight="1">
      <c r="A27" s="258" t="s">
        <v>188</v>
      </c>
      <c r="B27" s="258"/>
      <c r="C27" s="262">
        <f>SUM(C11:C26)</f>
        <v>412927.34</v>
      </c>
      <c r="D27" s="262">
        <f>SUM(D11:D26)</f>
        <v>276476.3900000001</v>
      </c>
      <c r="E27" s="268"/>
      <c r="F27" s="39" t="s">
        <v>292</v>
      </c>
    </row>
    <row r="28" spans="1:5" ht="15.75">
      <c r="A28" s="44"/>
      <c r="B28" s="44"/>
      <c r="C28" s="44"/>
      <c r="D28" s="44"/>
      <c r="E28" s="44"/>
    </row>
    <row r="39" ht="14.25">
      <c r="E39" s="45"/>
    </row>
  </sheetData>
  <sheetProtection/>
  <mergeCells count="11">
    <mergeCell ref="A9:A10"/>
    <mergeCell ref="B9:B10"/>
    <mergeCell ref="A3:E3"/>
    <mergeCell ref="A4:E4"/>
    <mergeCell ref="A5:E5"/>
    <mergeCell ref="E7:E10"/>
    <mergeCell ref="A27:B27"/>
    <mergeCell ref="C9:C10"/>
    <mergeCell ref="D9:D10"/>
    <mergeCell ref="C7:D7"/>
    <mergeCell ref="A7:B8"/>
  </mergeCells>
  <printOptions/>
  <pageMargins left="0" right="0" top="0.1968503937007874" bottom="0.1968503937007874" header="0.31496062992125984" footer="0.31496062992125984"/>
  <pageSetup fitToHeight="0"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1</cp:lastModifiedBy>
  <cp:lastPrinted>2019-03-22T08:46:58Z</cp:lastPrinted>
  <dcterms:created xsi:type="dcterms:W3CDTF">2007-10-25T07:17:21Z</dcterms:created>
  <dcterms:modified xsi:type="dcterms:W3CDTF">2019-03-22T09:33:45Z</dcterms:modified>
  <cp:category/>
  <cp:version/>
  <cp:contentType/>
  <cp:contentStatus/>
</cp:coreProperties>
</file>