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filterPrivacy="1" defaultThemeVersion="124226"/>
  <xr:revisionPtr revIDLastSave="0" documentId="13_ncr:1_{163A49DB-1558-428A-842C-61647261B02B}" xr6:coauthVersionLast="40" xr6:coauthVersionMax="40" xr10:uidLastSave="{00000000-0000-0000-0000-000000000000}"/>
  <bookViews>
    <workbookView xWindow="0" yWindow="0" windowWidth="19200" windowHeight="11745" tabRatio="944" xr2:uid="{00000000-000D-0000-FFFF-FFFF00000000}"/>
  </bookViews>
  <sheets>
    <sheet name="Программа безопасность" sheetId="6" r:id="rId1"/>
  </sheets>
  <definedNames>
    <definedName name="_xlnm.Print_Area" localSheetId="0">'Программа безопасность'!$A$1:$J$20</definedName>
  </definedNames>
  <calcPr calcId="181029" iterateDelta="1E-4"/>
</workbook>
</file>

<file path=xl/calcChain.xml><?xml version="1.0" encoding="utf-8"?>
<calcChain xmlns="http://schemas.openxmlformats.org/spreadsheetml/2006/main">
  <c r="F19" i="6" l="1"/>
  <c r="F18" i="6" s="1"/>
  <c r="E16" i="6" l="1"/>
  <c r="E15" i="6" l="1"/>
  <c r="E14" i="6"/>
  <c r="G19" i="6"/>
  <c r="G18" i="6" s="1"/>
  <c r="H19" i="6"/>
  <c r="H18" i="6" s="1"/>
  <c r="E12" i="6" l="1"/>
  <c r="E11" i="6"/>
  <c r="E10" i="6"/>
  <c r="E19" i="6" l="1"/>
  <c r="E18" i="6" s="1"/>
</calcChain>
</file>

<file path=xl/sharedStrings.xml><?xml version="1.0" encoding="utf-8"?>
<sst xmlns="http://schemas.openxmlformats.org/spreadsheetml/2006/main" count="47" uniqueCount="36">
  <si>
    <t>ПЕРЕЧЕНЬ МЕРОПРИЯТИЙ ПО РЕАЛИЗАЦИИ МУНИЦИПАЛЬНОЙ ПРОГРАММЫ</t>
  </si>
  <si>
    <t xml:space="preserve">№  </t>
  </si>
  <si>
    <t>п/п</t>
  </si>
  <si>
    <t>Наименование</t>
  </si>
  <si>
    <t>мероприятия</t>
  </si>
  <si>
    <t>Источники финансирования</t>
  </si>
  <si>
    <t>Срок исполнения</t>
  </si>
  <si>
    <t>Всего</t>
  </si>
  <si>
    <t>(тыс. руб.)</t>
  </si>
  <si>
    <t>Объем финансирования по годам (тыс. руб.)</t>
  </si>
  <si>
    <t>Ответственный</t>
  </si>
  <si>
    <t>за выполнение мероприятия</t>
  </si>
  <si>
    <t xml:space="preserve">Бюджет МО </t>
  </si>
  <si>
    <t>Бюджет МО</t>
  </si>
  <si>
    <t>Другие источники</t>
  </si>
  <si>
    <t>Итого по программе, в т.ч.:</t>
  </si>
  <si>
    <t>Ожидаемый результат</t>
  </si>
  <si>
    <t>Администрация МО</t>
  </si>
  <si>
    <t>1.1</t>
  </si>
  <si>
    <t>1.2</t>
  </si>
  <si>
    <t>1.3</t>
  </si>
  <si>
    <t>2.1</t>
  </si>
  <si>
    <t>2.2</t>
  </si>
  <si>
    <t>2.3</t>
  </si>
  <si>
    <t>2018-2020</t>
  </si>
  <si>
    <t>Обеспечение безопасности дорожного движения на территории МО "Свердловское городское поселение" на 2018-2020 годы</t>
  </si>
  <si>
    <t>Разработка комплексной схемы организации дорожного движения на территории МО "Свердловское городское поселение"</t>
  </si>
  <si>
    <t>Разработка проекта организации дорожного движения дер. Новосаратовка, п. Красная Заря, п. Рабочий, дер. Невский Парклесхоз</t>
  </si>
  <si>
    <t>Разработка проекта организации дорожного движения дер. Большие Пороги, дер. Маслово, дер. Оранжерейка, дер. Островки, дер. Кузьминка</t>
  </si>
  <si>
    <t>1. Разработка схем и проектов организации дорожного движения</t>
  </si>
  <si>
    <t>2. Выполнение мероприятий согласно проектам организации дорожного движения</t>
  </si>
  <si>
    <t>Выполнение мероприятий согласно проекта организации дорожного движения г.п. им. Свердлова</t>
  </si>
  <si>
    <t>Выполнение мероприятий согласно проекта организации дорожного движения дер. Новосаратовка, п. Красная Заря, п. Рабочий, дер. Невский Парклесхоз</t>
  </si>
  <si>
    <t>Выполнение мероприятий согласно проекта организации дорожного движения дер. Большие Пороги, дер. Маслово, дер. Оранжерейка, дер. Островки, дер. Кузьминка</t>
  </si>
  <si>
    <t>2019-2020</t>
  </si>
  <si>
    <t xml:space="preserve">Приложение 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</si>
</sst>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8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2" fillId="0" borderId="11" xfId="0" applyFont="1" applyBorder="1"/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6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16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vertical="center" wrapText="1"/>
    </xf>
    <xf numFmtId="0" fontId="6" fillId="0" borderId="20" xfId="1" applyFont="1" applyBorder="1" applyAlignment="1">
      <alignment horizontal="left" vertical="center" wrapText="1"/>
    </xf>
    <xf numFmtId="164" fontId="6" fillId="0" borderId="19" xfId="1" applyNumberFormat="1" applyFont="1" applyFill="1" applyBorder="1" applyAlignment="1">
      <alignment horizontal="center" vertical="center" wrapText="1"/>
    </xf>
    <xf numFmtId="164" fontId="6" fillId="0" borderId="11" xfId="1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righ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left" vertical="center" wrapText="1"/>
    </xf>
    <xf numFmtId="0" fontId="9" fillId="0" borderId="11" xfId="2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164" fontId="6" fillId="0" borderId="28" xfId="1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3" xfId="2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left" vertical="center" wrapText="1"/>
    </xf>
    <xf numFmtId="0" fontId="6" fillId="0" borderId="30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164" fontId="6" fillId="0" borderId="17" xfId="1" applyNumberFormat="1" applyFont="1" applyFill="1" applyBorder="1" applyAlignment="1">
      <alignment horizontal="center" vertical="center" wrapText="1"/>
    </xf>
    <xf numFmtId="164" fontId="6" fillId="0" borderId="30" xfId="1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164" fontId="6" fillId="0" borderId="17" xfId="0" applyNumberFormat="1" applyFont="1" applyBorder="1" applyAlignment="1">
      <alignment vertical="center" wrapText="1"/>
    </xf>
    <xf numFmtId="49" fontId="9" fillId="0" borderId="15" xfId="2" applyNumberFormat="1" applyFont="1" applyBorder="1" applyAlignment="1">
      <alignment horizontal="center" vertical="center" wrapText="1"/>
    </xf>
    <xf numFmtId="0" fontId="3" fillId="0" borderId="11" xfId="0" applyFont="1" applyBorder="1"/>
    <xf numFmtId="49" fontId="9" fillId="0" borderId="18" xfId="2" applyNumberFormat="1" applyFont="1" applyBorder="1" applyAlignment="1">
      <alignment horizontal="center" vertical="center" wrapText="1"/>
    </xf>
    <xf numFmtId="164" fontId="2" fillId="0" borderId="19" xfId="1" applyNumberFormat="1" applyFont="1" applyFill="1" applyBorder="1" applyAlignment="1">
      <alignment horizontal="center" vertical="center" wrapText="1"/>
    </xf>
    <xf numFmtId="164" fontId="2" fillId="0" borderId="30" xfId="1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9"/>
  <sheetViews>
    <sheetView tabSelected="1" view="pageBreakPreview" zoomScaleNormal="100" zoomScaleSheetLayoutView="100" workbookViewId="0">
      <selection activeCell="E14" sqref="E14"/>
    </sheetView>
  </sheetViews>
  <sheetFormatPr defaultRowHeight="15" x14ac:dyDescent="0.25"/>
  <cols>
    <col min="1" max="1" width="8.7109375" bestFit="1" customWidth="1"/>
    <col min="2" max="2" width="41" customWidth="1"/>
    <col min="3" max="3" width="17.42578125" customWidth="1"/>
    <col min="5" max="5" width="11.7109375" customWidth="1"/>
    <col min="6" max="6" width="11.42578125" bestFit="1" customWidth="1"/>
    <col min="7" max="7" width="8.7109375" bestFit="1" customWidth="1"/>
    <col min="8" max="8" width="7.85546875" bestFit="1" customWidth="1"/>
    <col min="9" max="9" width="16.5703125" bestFit="1" customWidth="1"/>
    <col min="10" max="10" width="31.28515625" customWidth="1"/>
  </cols>
  <sheetData>
    <row r="1" spans="1:10" ht="71.25" customHeight="1" x14ac:dyDescent="0.25">
      <c r="J1" s="43" t="s">
        <v>35</v>
      </c>
    </row>
    <row r="2" spans="1:10" ht="18.75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8.75" x14ac:dyDescent="0.25">
      <c r="A3" s="72" t="s">
        <v>25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9.5" thickBo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</row>
    <row r="5" spans="1:10" s="8" customFormat="1" ht="12.75" x14ac:dyDescent="0.2">
      <c r="A5" s="19" t="s">
        <v>1</v>
      </c>
      <c r="B5" s="19" t="s">
        <v>3</v>
      </c>
      <c r="C5" s="74" t="s">
        <v>5</v>
      </c>
      <c r="D5" s="74" t="s">
        <v>6</v>
      </c>
      <c r="E5" s="19" t="s">
        <v>7</v>
      </c>
      <c r="F5" s="76" t="s">
        <v>9</v>
      </c>
      <c r="G5" s="77"/>
      <c r="H5" s="78"/>
      <c r="I5" s="19" t="s">
        <v>10</v>
      </c>
      <c r="J5" s="74" t="s">
        <v>16</v>
      </c>
    </row>
    <row r="6" spans="1:10" s="8" customFormat="1" ht="26.25" thickBot="1" x14ac:dyDescent="0.25">
      <c r="A6" s="20" t="s">
        <v>2</v>
      </c>
      <c r="B6" s="20" t="s">
        <v>4</v>
      </c>
      <c r="C6" s="75"/>
      <c r="D6" s="75"/>
      <c r="E6" s="20" t="s">
        <v>8</v>
      </c>
      <c r="F6" s="79"/>
      <c r="G6" s="80"/>
      <c r="H6" s="81"/>
      <c r="I6" s="20" t="s">
        <v>11</v>
      </c>
      <c r="J6" s="75"/>
    </row>
    <row r="7" spans="1:10" s="8" customFormat="1" ht="15.75" customHeight="1" thickBot="1" x14ac:dyDescent="0.25">
      <c r="A7" s="21"/>
      <c r="B7" s="21"/>
      <c r="C7" s="21"/>
      <c r="D7" s="21"/>
      <c r="E7" s="21"/>
      <c r="F7" s="9">
        <v>2018</v>
      </c>
      <c r="G7" s="9">
        <v>2019</v>
      </c>
      <c r="H7" s="9">
        <v>2020</v>
      </c>
      <c r="I7" s="21"/>
      <c r="J7" s="82"/>
    </row>
    <row r="8" spans="1:10" s="8" customFormat="1" ht="13.5" thickBot="1" x14ac:dyDescent="0.25">
      <c r="A8" s="32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4">
        <v>10</v>
      </c>
    </row>
    <row r="9" spans="1:10" s="8" customFormat="1" ht="15.75" customHeight="1" thickBot="1" x14ac:dyDescent="0.25">
      <c r="A9" s="66" t="s">
        <v>29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s="2" customFormat="1" ht="38.25" x14ac:dyDescent="0.2">
      <c r="A10" s="45" t="s">
        <v>18</v>
      </c>
      <c r="B10" s="46" t="s">
        <v>26</v>
      </c>
      <c r="C10" s="47" t="s">
        <v>13</v>
      </c>
      <c r="D10" s="48">
        <v>2018</v>
      </c>
      <c r="E10" s="49">
        <f>SUM(F10:H10)</f>
        <v>1170</v>
      </c>
      <c r="F10" s="50">
        <v>1170</v>
      </c>
      <c r="G10" s="50"/>
      <c r="H10" s="50"/>
      <c r="I10" s="51" t="s">
        <v>17</v>
      </c>
      <c r="J10" s="52"/>
    </row>
    <row r="11" spans="1:10" s="2" customFormat="1" ht="38.25" x14ac:dyDescent="0.2">
      <c r="A11" s="38" t="s">
        <v>19</v>
      </c>
      <c r="B11" s="28" t="s">
        <v>27</v>
      </c>
      <c r="C11" s="13" t="s">
        <v>13</v>
      </c>
      <c r="D11" s="42">
        <v>2018</v>
      </c>
      <c r="E11" s="30">
        <f>SUM(F11:H11)</f>
        <v>140</v>
      </c>
      <c r="F11" s="64">
        <v>140</v>
      </c>
      <c r="G11" s="29"/>
      <c r="H11" s="29"/>
      <c r="I11" s="41" t="s">
        <v>17</v>
      </c>
      <c r="J11" s="61"/>
    </row>
    <row r="12" spans="1:10" s="2" customFormat="1" ht="45" customHeight="1" thickBot="1" x14ac:dyDescent="0.25">
      <c r="A12" s="53" t="s">
        <v>20</v>
      </c>
      <c r="B12" s="54" t="s">
        <v>28</v>
      </c>
      <c r="C12" s="55" t="s">
        <v>13</v>
      </c>
      <c r="D12" s="56">
        <v>2018</v>
      </c>
      <c r="E12" s="57">
        <f>SUM(F12:G12)</f>
        <v>140</v>
      </c>
      <c r="F12" s="65">
        <v>140</v>
      </c>
      <c r="G12" s="58"/>
      <c r="H12" s="59"/>
      <c r="I12" s="4" t="s">
        <v>17</v>
      </c>
      <c r="J12" s="63"/>
    </row>
    <row r="13" spans="1:10" s="2" customFormat="1" ht="15.75" customHeight="1" thickBot="1" x14ac:dyDescent="0.25">
      <c r="A13" s="69" t="s">
        <v>30</v>
      </c>
      <c r="B13" s="70"/>
      <c r="C13" s="70"/>
      <c r="D13" s="70"/>
      <c r="E13" s="70"/>
      <c r="F13" s="70"/>
      <c r="G13" s="70"/>
      <c r="H13" s="70"/>
      <c r="I13" s="70"/>
      <c r="J13" s="71"/>
    </row>
    <row r="14" spans="1:10" s="2" customFormat="1" ht="38.25" x14ac:dyDescent="0.2">
      <c r="A14" s="44" t="s">
        <v>21</v>
      </c>
      <c r="B14" s="39" t="s">
        <v>31</v>
      </c>
      <c r="C14" s="10" t="s">
        <v>13</v>
      </c>
      <c r="D14" s="42" t="s">
        <v>24</v>
      </c>
      <c r="E14" s="30">
        <f>SUM(F14:H14)</f>
        <v>6650</v>
      </c>
      <c r="F14" s="30">
        <v>2650</v>
      </c>
      <c r="G14" s="30">
        <v>2000</v>
      </c>
      <c r="H14" s="30">
        <v>2000</v>
      </c>
      <c r="I14" s="41" t="s">
        <v>17</v>
      </c>
      <c r="J14" s="40"/>
    </row>
    <row r="15" spans="1:10" s="2" customFormat="1" ht="51" x14ac:dyDescent="0.2">
      <c r="A15" s="44" t="s">
        <v>22</v>
      </c>
      <c r="B15" s="39" t="s">
        <v>32</v>
      </c>
      <c r="C15" s="10" t="s">
        <v>13</v>
      </c>
      <c r="D15" s="42" t="s">
        <v>34</v>
      </c>
      <c r="E15" s="30">
        <f>SUM(F15:H15)</f>
        <v>2000</v>
      </c>
      <c r="F15" s="30"/>
      <c r="G15" s="30">
        <v>1000</v>
      </c>
      <c r="H15" s="30">
        <v>1000</v>
      </c>
      <c r="I15" s="41" t="s">
        <v>17</v>
      </c>
      <c r="J15" s="40"/>
    </row>
    <row r="16" spans="1:10" s="2" customFormat="1" ht="51" x14ac:dyDescent="0.2">
      <c r="A16" s="44" t="s">
        <v>23</v>
      </c>
      <c r="B16" s="39" t="s">
        <v>33</v>
      </c>
      <c r="C16" s="10" t="s">
        <v>13</v>
      </c>
      <c r="D16" s="42" t="s">
        <v>34</v>
      </c>
      <c r="E16" s="30">
        <f>SUM(F16:H16)</f>
        <v>2000</v>
      </c>
      <c r="F16" s="30"/>
      <c r="G16" s="30">
        <v>1000</v>
      </c>
      <c r="H16" s="30">
        <v>1000</v>
      </c>
      <c r="I16" s="41" t="s">
        <v>17</v>
      </c>
      <c r="J16" s="40"/>
    </row>
    <row r="17" spans="1:10" s="2" customFormat="1" ht="12.75" x14ac:dyDescent="0.2">
      <c r="A17" s="3"/>
      <c r="B17" s="62"/>
      <c r="C17" s="3"/>
      <c r="D17" s="3"/>
      <c r="E17" s="3"/>
      <c r="F17" s="3"/>
      <c r="G17" s="3"/>
      <c r="H17" s="3"/>
      <c r="I17" s="3"/>
      <c r="J17" s="3"/>
    </row>
    <row r="18" spans="1:10" s="2" customFormat="1" ht="12.75" x14ac:dyDescent="0.2">
      <c r="A18" s="35"/>
      <c r="B18" s="17" t="s">
        <v>15</v>
      </c>
      <c r="C18" s="16"/>
      <c r="D18" s="36"/>
      <c r="E18" s="37">
        <f t="shared" ref="E18:G18" si="0">E19+E20</f>
        <v>12100</v>
      </c>
      <c r="F18" s="31">
        <f t="shared" si="0"/>
        <v>4100</v>
      </c>
      <c r="G18" s="37">
        <f t="shared" si="0"/>
        <v>4000</v>
      </c>
      <c r="H18" s="37">
        <f>H19+H20</f>
        <v>4000</v>
      </c>
      <c r="I18" s="16"/>
      <c r="J18" s="15"/>
    </row>
    <row r="19" spans="1:10" s="2" customFormat="1" ht="12.75" x14ac:dyDescent="0.2">
      <c r="A19" s="22"/>
      <c r="B19" s="23" t="s">
        <v>12</v>
      </c>
      <c r="C19" s="24"/>
      <c r="D19" s="25"/>
      <c r="E19" s="26">
        <f>SUM(F19:H19)</f>
        <v>12100</v>
      </c>
      <c r="F19" s="26">
        <f>SUM(F10:F16)</f>
        <v>4100</v>
      </c>
      <c r="G19" s="26">
        <f>SUM(G10:G16)</f>
        <v>4000</v>
      </c>
      <c r="H19" s="26">
        <f>SUM(H10:H16)</f>
        <v>4000</v>
      </c>
      <c r="I19" s="24"/>
      <c r="J19" s="27"/>
    </row>
    <row r="20" spans="1:10" s="2" customFormat="1" ht="13.5" thickBot="1" x14ac:dyDescent="0.25">
      <c r="A20" s="14"/>
      <c r="B20" s="11" t="s">
        <v>14</v>
      </c>
      <c r="C20" s="5"/>
      <c r="D20" s="6"/>
      <c r="E20" s="12">
        <v>0</v>
      </c>
      <c r="F20" s="12">
        <v>0</v>
      </c>
      <c r="G20" s="60">
        <v>0</v>
      </c>
      <c r="H20" s="60">
        <v>0</v>
      </c>
      <c r="I20" s="5"/>
      <c r="J20" s="7"/>
    </row>
    <row r="21" spans="1:10" ht="15.75" x14ac:dyDescent="0.25">
      <c r="A21" s="1"/>
    </row>
    <row r="22" spans="1:10" x14ac:dyDescent="0.25">
      <c r="F22" s="31"/>
    </row>
    <row r="23" spans="1:10" x14ac:dyDescent="0.25">
      <c r="F23" s="31"/>
    </row>
    <row r="29" spans="1:10" x14ac:dyDescent="0.25">
      <c r="E29" s="18"/>
      <c r="F29" s="18"/>
      <c r="G29" s="18"/>
    </row>
  </sheetData>
  <mergeCells count="9">
    <mergeCell ref="A9:J9"/>
    <mergeCell ref="A13:J13"/>
    <mergeCell ref="A2:J2"/>
    <mergeCell ref="A4:J4"/>
    <mergeCell ref="C5:C6"/>
    <mergeCell ref="D5:D6"/>
    <mergeCell ref="F5:H6"/>
    <mergeCell ref="J5:J7"/>
    <mergeCell ref="A3:J3"/>
  </mergeCells>
  <pageMargins left="0.23622047244094491" right="0.23622047244094491" top="0.35433070866141736" bottom="0.35433070866141736" header="0.19685039370078741" footer="0.11811023622047245"/>
  <pageSetup paperSize="9" scale="88" fitToHeight="0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 безопасность</vt:lpstr>
      <vt:lpstr>'Программа безопасность'!Область_печати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2018-12-03T12:53:55Z</dcterms:modified>
</cp:coreProperties>
</file>