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7410" firstSheet="3" activeTab="5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calcPr calcId="114210"/>
</workbook>
</file>

<file path=xl/calcChain.xml><?xml version="1.0" encoding="utf-8"?>
<calcChain xmlns="http://schemas.openxmlformats.org/spreadsheetml/2006/main">
  <c r="B9" i="3"/>
  <c r="I9"/>
  <c r="C52" i="2"/>
  <c r="C47"/>
  <c r="B52"/>
  <c r="B47"/>
  <c r="B24"/>
  <c r="C13" i="5"/>
  <c r="B13"/>
  <c r="C8" i="4"/>
  <c r="C17"/>
  <c r="C15"/>
  <c r="C13"/>
  <c r="C18" i="2"/>
  <c r="C8"/>
  <c r="C24"/>
  <c r="C34"/>
  <c r="C38"/>
  <c r="B38"/>
  <c r="B34"/>
  <c r="B18"/>
  <c r="B8"/>
  <c r="B8" i="4"/>
  <c r="B15"/>
  <c r="B13"/>
  <c r="B17"/>
  <c r="N11" i="9"/>
  <c r="R9"/>
  <c r="Q9"/>
  <c r="O9"/>
  <c r="N9"/>
</calcChain>
</file>

<file path=xl/sharedStrings.xml><?xml version="1.0" encoding="utf-8"?>
<sst xmlns="http://schemas.openxmlformats.org/spreadsheetml/2006/main" count="706" uniqueCount="260">
  <si>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</si>
  <si>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</si>
  <si>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</si>
  <si>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</si>
  <si>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</si>
  <si>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</si>
  <si>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</si>
  <si>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</si>
  <si>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</si>
  <si>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</si>
  <si>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</si>
  <si>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</si>
  <si>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</si>
  <si>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</si>
  <si>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</si>
  <si>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</si>
  <si>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</si>
  <si>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</si>
  <si>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</si>
  <si>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</si>
  <si>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</si>
  <si>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</si>
  <si>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</si>
  <si>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Итого</t>
  </si>
  <si>
    <t>Всего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</si>
  <si>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</si>
  <si>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</si>
  <si>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</si>
  <si>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</si>
  <si>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</si>
  <si>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</si>
  <si>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</si>
  <si>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</si>
  <si>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</si>
  <si>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</si>
  <si>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</si>
  <si>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</si>
  <si>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</si>
  <si>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</si>
  <si>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</si>
  <si>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Таблица 3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</si>
  <si>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</si>
  <si>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</si>
  <si>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</si>
  <si>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</si>
  <si>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</si>
  <si>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</si>
  <si>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</si>
  <si>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</si>
  <si>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</si>
  <si>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</si>
  <si>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</si>
  <si>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</si>
  <si>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</si>
  <si>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</si>
  <si>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</si>
  <si>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</si>
  <si>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</si>
  <si>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</si>
  <si>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</si>
  <si>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</si>
  <si>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</si>
  <si>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</si>
  <si>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</si>
  <si>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</si>
  <si>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</si>
  <si>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</si>
  <si>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</si>
  <si>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</si>
  <si>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</si>
  <si>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</si>
  <si>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</si>
  <si>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</si>
  <si>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</si>
  <si>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</si>
  <si>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</si>
  <si>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</si>
  <si>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</si>
  <si>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</si>
  <si>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</si>
  <si>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</si>
  <si>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</si>
  <si>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</si>
  <si>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</si>
  <si>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</si>
  <si>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</si>
  <si>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</si>
  <si>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</si>
  <si>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</si>
  <si>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</si>
  <si>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Таблица 4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</si>
  <si>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</si>
  <si>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</si>
  <si>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</si>
  <si>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</si>
  <si>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</si>
  <si>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</si>
  <si>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</si>
  <si>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</si>
  <si>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</si>
  <si>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</si>
  <si>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</si>
  <si>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</si>
  <si>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</si>
  <si>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</si>
  <si>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</si>
  <si>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</si>
  <si>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</si>
  <si>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Таблица 5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</si>
  <si>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</si>
  <si>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</si>
  <si>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</si>
  <si>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</si>
  <si>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</si>
  <si>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</si>
  <si>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</si>
  <si>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Таблица 6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</si>
  <si>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</si>
  <si>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</si>
  <si>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</si>
  <si>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</si>
  <si>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х</t>
  </si>
  <si>
    <t>Таблица 7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</si>
  <si>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</si>
  <si>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</si>
  <si>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</si>
  <si>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</si>
  <si>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Таблица 8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</si>
  <si>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</si>
  <si>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</si>
  <si>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</si>
  <si>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</si>
  <si>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</si>
  <si>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</si>
  <si>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</si>
  <si>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</si>
  <si>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Кооперативная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</si>
  <si>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</si>
  <si>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</si>
  <si>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</si>
  <si>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</si>
  <si>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</si>
  <si>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</si>
  <si>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</si>
  <si>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</si>
  <si>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</si>
  <si>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</si>
  <si>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</si>
  <si>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</si>
  <si>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</si>
  <si>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</si>
  <si>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</si>
  <si>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</si>
  <si>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</si>
  <si>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</si>
  <si>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</si>
  <si>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</si>
  <si>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</si>
  <si>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</si>
  <si>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</si>
  <si>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</si>
  <si>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</si>
  <si>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</si>
  <si>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</si>
  <si>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</si>
  <si>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</si>
  <si>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</si>
  <si>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</si>
  <si>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</si>
  <si>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</si>
  <si>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</si>
  <si>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</si>
  <si>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</si>
  <si>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</si>
  <si>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</si>
  <si>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</si>
  <si>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</si>
  <si>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</si>
  <si>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</si>
  <si>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</si>
  <si>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</si>
  <si>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</si>
  <si>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</si>
  <si>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r>
      <t>о хозяйствующих субъектах,</t>
    </r>
    <r>
      <rPr>
        <b/>
        <sz val="12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2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________________________ по состоянию на 01.01.14г.</t>
    </r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</si>
  <si>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</si>
  <si>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</si>
  <si>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</si>
  <si>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</si>
  <si>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</si>
  <si>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</si>
  <si>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</si>
  <si>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</si>
  <si>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</si>
  <si>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</si>
  <si>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</si>
  <si>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</si>
  <si>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</si>
  <si>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</si>
  <si>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</si>
  <si>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</si>
  <si>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</si>
  <si>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</si>
  <si>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Свердловское городское поселение</t>
  </si>
  <si>
    <r>
      <t xml:space="preserve">о торговых объектах хозяйствующих субъектов, осуществляющих торговую деятельность                             </t>
    </r>
    <r>
      <rPr>
        <b/>
        <sz val="12"/>
        <color indexed="8"/>
        <rFont val="Times New Roman"/>
        <family val="1"/>
        <charset val="204"/>
      </rPr>
      <t>(по видам торговых объектов)</t>
    </r>
    <r>
      <rPr>
        <sz val="12"/>
        <color indexed="8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                                                                  по состоянию на 01.01.2014 года</t>
    </r>
  </si>
  <si>
    <t>в д.1мкр.1, аптека мкр.1</t>
  </si>
  <si>
    <t xml:space="preserve">Фармакор </t>
  </si>
  <si>
    <t>Пиво,</t>
  </si>
  <si>
    <t>Пятышева</t>
  </si>
  <si>
    <t>у нетто</t>
  </si>
  <si>
    <t>газпром</t>
  </si>
  <si>
    <t>Информация об объектах, имеющих торговые марки (бренды),  расположенных на территории МО "Свердловское городское поселение" Всеволожского муниципального района Ленинградской области                                                                                           по состоянию на 01.01.2014 года</t>
  </si>
  <si>
    <t>Магнит</t>
  </si>
  <si>
    <t>Нетто</t>
  </si>
  <si>
    <t>Пятёрочка</t>
  </si>
  <si>
    <t>об автолавках обслуживающих население на территории МО "Свердловское городское поселение" Всевложского муниципального района Ленинградской области по состоянию на 01.01.2014 года</t>
  </si>
  <si>
    <t>Свердлоское городское поселение</t>
  </si>
  <si>
    <t>о наличии торговых комплексов и торговых центров, расположенных на территории МО "Свердловское городское поселение" Всеволожского муниципального района Ленинградской области по состоянию на 01.01.2014 года</t>
  </si>
  <si>
    <r>
      <t xml:space="preserve">ИНФОРМАЦИЯ  об </t>
    </r>
    <r>
      <rPr>
        <b/>
        <sz val="11"/>
        <rFont val="Times New Roman"/>
        <family val="1"/>
        <charset val="204"/>
      </rPr>
      <t>объектах,</t>
    </r>
    <r>
      <rPr>
        <sz val="11"/>
        <rFont val="Times New Roman"/>
        <family val="1"/>
        <charset val="204"/>
      </rPr>
      <t xml:space="preserve">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МО "Свердлоское городское поселение" Всеволожского муниципального района Ленинградской области (свод)  по состоянию на 01.01.2014 года</t>
    </r>
  </si>
  <si>
    <t>Исполнитель: Колесникова А.С.</t>
  </si>
  <si>
    <t>Телефон: 8 (81370) 77-323</t>
  </si>
  <si>
    <t>МО "Свердловское городское поселение"</t>
  </si>
  <si>
    <r>
      <t>ИНФОРМАЦИЯ о</t>
    </r>
    <r>
      <rPr>
        <b/>
        <sz val="11"/>
        <rFont val="Times New Roman"/>
        <family val="1"/>
        <charset val="204"/>
      </rPr>
      <t xml:space="preserve"> субъектах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                               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                                                                                                                           по состоянию на 01.01.2014 года</t>
    </r>
  </si>
  <si>
    <t>магнит, нетто,пятёрочка, 2 мкр., Левша</t>
  </si>
  <si>
    <t>кудрявцева-прод, Подсолнух-прод</t>
  </si>
  <si>
    <t>гаджиев</t>
  </si>
  <si>
    <t>секонд-инозем.,подушки, игрушки, спорттовары, зоомагазин,зоомагазин</t>
  </si>
  <si>
    <t>совхозный,конфеты, суши</t>
  </si>
  <si>
    <t>ОАО "Великолукский мясокомбинат"</t>
  </si>
  <si>
    <t>ООО "Торгоград"</t>
  </si>
  <si>
    <t>-</t>
  </si>
  <si>
    <r>
      <t>о</t>
    </r>
    <r>
      <rPr>
        <b/>
        <sz val="11"/>
        <color indexed="8"/>
        <rFont val="Times New Roman"/>
        <family val="1"/>
        <charset val="204"/>
      </rPr>
      <t xml:space="preserve"> ярмарках</t>
    </r>
    <r>
      <rPr>
        <sz val="11"/>
        <color indexed="8"/>
        <rFont val="Times New Roman"/>
        <family val="1"/>
        <charset val="204"/>
      </rPr>
      <t>, проведенных на территории МО "Свердловское городское поселение"                                                                                                                                              Всеволожского муниципального района Ленинградской области в 2013 году</t>
    </r>
  </si>
  <si>
    <t>продовольственно-вещевая</t>
  </si>
  <si>
    <t>новогодняя</t>
  </si>
  <si>
    <t>ИП Плотникова С.В.,                        тел.:                                   8-911-992-40-81</t>
  </si>
  <si>
    <t>Фармакор</t>
  </si>
  <si>
    <t>7/10</t>
  </si>
  <si>
    <t>Дом быта</t>
  </si>
  <si>
    <t>Гаджиев</t>
  </si>
  <si>
    <t>д.23А</t>
  </si>
  <si>
    <t>Седых</t>
  </si>
  <si>
    <t>Шуган</t>
  </si>
  <si>
    <t>д.7</t>
  </si>
  <si>
    <t>Вартазарян,мелания, павлов-принев, гаджиев, шайба-2 магазина,дом быта,школьный, уд.44а, у д 49 и 53</t>
  </si>
  <si>
    <t xml:space="preserve">диски-канцелярия, секонд-гаджиев, цветы-сувениры </t>
  </si>
  <si>
    <t>Шайба</t>
  </si>
  <si>
    <t>дет.одежда,дет.од.-школьный,дет.тов-петрова</t>
  </si>
  <si>
    <t>Кулаева,Цегельник(Пятёрочка), Левша</t>
  </si>
  <si>
    <t>Блинкова, Папылев, Папылев, Левша</t>
  </si>
  <si>
    <t>2/2</t>
  </si>
  <si>
    <t>1/1</t>
  </si>
  <si>
    <t>Галерея</t>
  </si>
  <si>
    <t>Перекрёсток</t>
  </si>
  <si>
    <t>0</t>
  </si>
  <si>
    <t>Иван</t>
  </si>
  <si>
    <t>3/6</t>
  </si>
  <si>
    <r>
      <t xml:space="preserve">ИНФОРМАЦИЯ о хозяйствующих </t>
    </r>
    <r>
      <rPr>
        <b/>
        <sz val="12"/>
        <rFont val="Times New Roman"/>
        <family val="1"/>
        <charset val="204"/>
      </rPr>
      <t>субъектах и принадлежащих им торговых 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01.01.2014  года </t>
    </r>
  </si>
  <si>
    <r>
      <t xml:space="preserve">СВЕДЕНИЯ об </t>
    </r>
    <r>
      <rPr>
        <b/>
        <sz val="11"/>
        <rFont val="Times New Roman"/>
        <family val="1"/>
        <charset val="204"/>
      </rPr>
      <t>объектах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>розничной торговли,</t>
    </r>
    <r>
      <rPr>
        <sz val="11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01.01.2014 года</t>
    </r>
  </si>
  <si>
    <r>
      <t xml:space="preserve">В целях разработки дислокации </t>
    </r>
    <r>
      <rPr>
        <b/>
        <u/>
        <sz val="10"/>
        <rFont val="Times New Roman"/>
        <family val="1"/>
        <charset val="204"/>
      </rPr>
      <t>субъектом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0"/>
        <rFont val="Times New Roman"/>
        <family val="1"/>
        <charset val="204"/>
      </rPr>
      <t>объектами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количество бань, прачечных и т.д., принадлежащих субъектам.</t>
    </r>
  </si>
  <si>
    <r>
      <t xml:space="preserve">ИНФОРМАЦИЯ о </t>
    </r>
    <r>
      <rPr>
        <b/>
        <sz val="11"/>
        <rFont val="Times New Roman"/>
        <family val="1"/>
        <charset val="204"/>
      </rPr>
      <t>субъектах бытового обслуживания</t>
    </r>
    <r>
      <rPr>
        <sz val="11"/>
        <rFont val="Times New Roman"/>
        <family val="1"/>
        <charset val="204"/>
      </rPr>
      <t>, осуществляющих деятельность  на территории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по состоянию на 01.01.2014 года</t>
    </r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</si>
  <si>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об </t>
    </r>
    <r>
      <rPr>
        <b/>
        <sz val="11"/>
        <rFont val="Times New Roman"/>
        <family val="1"/>
        <charset val="204"/>
      </rPr>
      <t>объектах бытового обслуживания</t>
    </r>
    <r>
      <rPr>
        <sz val="11"/>
        <rFont val="Times New Roman"/>
        <family val="1"/>
        <charset val="204"/>
      </rPr>
      <t>, расположенных на территории МО "Свердловского городского поселения"                                                                                              Всеволожского муниципального района Ленинградской области (свод) по состоянию на 01.01.2014 года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</si>
</sst>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justify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10" fillId="0" borderId="1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justify" wrapText="1"/>
    </xf>
    <xf numFmtId="0" fontId="10" fillId="0" borderId="0" xfId="0" applyFont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6" fillId="0" borderId="0" xfId="0" applyFont="1" applyAlignment="1">
      <alignment vertical="distributed" wrapText="1"/>
    </xf>
    <xf numFmtId="0" fontId="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13"/>
  <sheetViews>
    <sheetView workbookViewId="0">
      <selection activeCell="A2" sqref="A2:R2"/>
    </sheetView>
  </sheetViews>
  <sheetFormatPr defaultRowHeight="15"/>
  <cols>
    <col min="1" max="1" width="15.42578125" customWidth="1"/>
    <col min="2" max="2" width="8.42578125" customWidth="1"/>
    <col min="3" max="3" width="6.28515625" customWidth="1"/>
    <col min="4" max="5" width="6.7109375" customWidth="1"/>
    <col min="6" max="6" width="8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4" max="14" width="5.7109375" customWidth="1"/>
    <col min="15" max="15" width="8.28515625" customWidth="1"/>
    <col min="17" max="17" width="8.7109375" customWidth="1"/>
    <col min="18" max="18" width="6" customWidth="1"/>
  </cols>
  <sheetData>
    <row r="1" spans="1:18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7" t="s">
        <v>0</v>
      </c>
      <c r="P1" s="57"/>
      <c r="Q1" s="57"/>
      <c r="R1" s="57"/>
    </row>
    <row r="2" spans="1:18" ht="39" customHeight="1">
      <c r="A2" s="58" t="s">
        <v>256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4.15" customHeight="1">
      <c r="A4" s="60" t="s">
        <v>1</v>
      </c>
      <c r="B4" s="52" t="s">
        <v>2</v>
      </c>
      <c r="C4" s="60" t="s">
        <v>3</v>
      </c>
      <c r="D4" s="60"/>
      <c r="E4" s="60"/>
      <c r="F4" s="60"/>
      <c r="G4" s="60"/>
      <c r="H4" s="60"/>
      <c r="I4" s="50" t="s">
        <v>4</v>
      </c>
      <c r="J4" s="62"/>
      <c r="K4" s="62"/>
      <c r="L4" s="62"/>
      <c r="M4" s="51"/>
      <c r="N4" s="50" t="s">
        <v>5</v>
      </c>
      <c r="O4" s="62"/>
      <c r="P4" s="51"/>
      <c r="Q4" s="50" t="s">
        <v>26</v>
      </c>
      <c r="R4" s="51"/>
    </row>
    <row r="5" spans="1:18" ht="14.45" customHeight="1">
      <c r="A5" s="60"/>
      <c r="B5" s="61"/>
      <c r="C5" s="50" t="s">
        <v>6</v>
      </c>
      <c r="D5" s="51"/>
      <c r="E5" s="50" t="s">
        <v>7</v>
      </c>
      <c r="F5" s="51"/>
      <c r="G5" s="52" t="s">
        <v>8</v>
      </c>
      <c r="H5" s="52" t="s">
        <v>9</v>
      </c>
      <c r="I5" s="52" t="s">
        <v>10</v>
      </c>
      <c r="J5" s="54" t="s">
        <v>25</v>
      </c>
      <c r="K5" s="55"/>
      <c r="L5" s="55"/>
      <c r="M5" s="56"/>
      <c r="N5" s="52" t="s">
        <v>15</v>
      </c>
      <c r="O5" s="52" t="s">
        <v>16</v>
      </c>
      <c r="P5" s="63" t="s">
        <v>17</v>
      </c>
      <c r="Q5" s="52" t="s">
        <v>18</v>
      </c>
      <c r="R5" s="52" t="s">
        <v>19</v>
      </c>
    </row>
    <row r="6" spans="1:18" ht="91.15" customHeight="1">
      <c r="A6" s="60"/>
      <c r="B6" s="53"/>
      <c r="C6" s="45" t="s">
        <v>20</v>
      </c>
      <c r="D6" s="45" t="s">
        <v>21</v>
      </c>
      <c r="E6" s="45" t="s">
        <v>20</v>
      </c>
      <c r="F6" s="45" t="s">
        <v>22</v>
      </c>
      <c r="G6" s="53"/>
      <c r="H6" s="53"/>
      <c r="I6" s="53"/>
      <c r="J6" s="46" t="s">
        <v>11</v>
      </c>
      <c r="K6" s="46" t="s">
        <v>12</v>
      </c>
      <c r="L6" s="46" t="s">
        <v>13</v>
      </c>
      <c r="M6" s="46" t="s">
        <v>14</v>
      </c>
      <c r="N6" s="53"/>
      <c r="O6" s="53"/>
      <c r="P6" s="64"/>
      <c r="Q6" s="53"/>
      <c r="R6" s="53"/>
    </row>
    <row r="7" spans="1:18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15</v>
      </c>
      <c r="P7" s="47">
        <v>16</v>
      </c>
      <c r="Q7" s="47">
        <v>17</v>
      </c>
      <c r="R7" s="47">
        <v>18</v>
      </c>
    </row>
    <row r="8" spans="1:18">
      <c r="A8" s="4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38.25">
      <c r="A9" s="47" t="s">
        <v>202</v>
      </c>
      <c r="B9" s="47">
        <f>C9+I9+O9</f>
        <v>52</v>
      </c>
      <c r="C9" s="47">
        <v>1</v>
      </c>
      <c r="D9" s="47">
        <v>1</v>
      </c>
      <c r="E9" s="47">
        <v>0</v>
      </c>
      <c r="F9" s="47">
        <v>0</v>
      </c>
      <c r="G9" s="47">
        <v>48</v>
      </c>
      <c r="H9" s="47">
        <v>0</v>
      </c>
      <c r="I9" s="47">
        <f>J9+K9+L9+M9</f>
        <v>48</v>
      </c>
      <c r="J9" s="47">
        <v>22</v>
      </c>
      <c r="K9" s="47">
        <v>23</v>
      </c>
      <c r="L9" s="47">
        <v>0</v>
      </c>
      <c r="M9" s="47">
        <v>3</v>
      </c>
      <c r="N9" s="47" t="s">
        <v>229</v>
      </c>
      <c r="O9" s="47">
        <v>3</v>
      </c>
      <c r="P9" s="47">
        <v>1</v>
      </c>
      <c r="Q9" s="47" t="s">
        <v>229</v>
      </c>
      <c r="R9" s="47" t="s">
        <v>229</v>
      </c>
    </row>
    <row r="10" spans="1:18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>
      <c r="A12" s="9" t="s">
        <v>218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>
      <c r="A13" s="9" t="s">
        <v>219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</sheetData>
  <mergeCells count="19">
    <mergeCell ref="N4:P4"/>
    <mergeCell ref="Q4:R4"/>
    <mergeCell ref="C5:D5"/>
    <mergeCell ref="I5:I6"/>
    <mergeCell ref="H5:H6"/>
    <mergeCell ref="Q5:Q6"/>
    <mergeCell ref="N5:N6"/>
    <mergeCell ref="O5:O6"/>
    <mergeCell ref="P5:P6"/>
    <mergeCell ref="E5:F5"/>
    <mergeCell ref="R5:R6"/>
    <mergeCell ref="J5:M5"/>
    <mergeCell ref="G5:G6"/>
    <mergeCell ref="O1:R1"/>
    <mergeCell ref="A2:R2"/>
    <mergeCell ref="A4:A6"/>
    <mergeCell ref="B4:B6"/>
    <mergeCell ref="C4:H4"/>
    <mergeCell ref="I4:M4"/>
  </mergeCells>
  <phoneticPr fontId="12" type="noConversion"/>
  <pageMargins left="0.11811023622047245" right="0.31496062992125984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11"/>
  <sheetViews>
    <sheetView workbookViewId="0">
      <selection activeCell="E36" sqref="E36"/>
    </sheetView>
  </sheetViews>
  <sheetFormatPr defaultRowHeight="1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>
      <c r="A1" s="6"/>
      <c r="B1" s="6"/>
      <c r="C1" s="6"/>
      <c r="D1" s="6"/>
      <c r="E1" s="6"/>
      <c r="F1" s="6"/>
      <c r="G1" s="6"/>
      <c r="H1" s="121" t="s">
        <v>162</v>
      </c>
      <c r="I1" s="121"/>
    </row>
    <row r="2" spans="1:9" ht="51.6" customHeight="1">
      <c r="A2" s="123" t="s">
        <v>221</v>
      </c>
      <c r="B2" s="123"/>
      <c r="C2" s="123"/>
      <c r="D2" s="123"/>
      <c r="E2" s="123"/>
      <c r="F2" s="123"/>
      <c r="G2" s="123"/>
      <c r="H2" s="123"/>
      <c r="I2" s="123"/>
    </row>
    <row r="3" spans="1:9" ht="38.25" customHeight="1">
      <c r="A3" s="21" t="s">
        <v>154</v>
      </c>
      <c r="B3" s="60" t="s">
        <v>155</v>
      </c>
      <c r="C3" s="60"/>
      <c r="D3" s="60"/>
      <c r="E3" s="60" t="s">
        <v>156</v>
      </c>
      <c r="F3" s="60"/>
      <c r="G3" s="60"/>
      <c r="H3" s="60"/>
      <c r="I3" s="60" t="s">
        <v>157</v>
      </c>
    </row>
    <row r="4" spans="1:9" ht="33.75" customHeight="1">
      <c r="A4" s="21"/>
      <c r="B4" s="21" t="s">
        <v>24</v>
      </c>
      <c r="C4" s="21" t="s">
        <v>158</v>
      </c>
      <c r="D4" s="21" t="s">
        <v>159</v>
      </c>
      <c r="E4" s="21" t="s">
        <v>160</v>
      </c>
      <c r="F4" s="21" t="s">
        <v>7</v>
      </c>
      <c r="G4" s="21" t="s">
        <v>161</v>
      </c>
      <c r="H4" s="21" t="s">
        <v>9</v>
      </c>
      <c r="I4" s="60"/>
    </row>
    <row r="5" spans="1:9" ht="47.25" customHeight="1">
      <c r="A5" s="21" t="s">
        <v>220</v>
      </c>
      <c r="B5" s="21">
        <v>6</v>
      </c>
      <c r="C5" s="21">
        <v>6</v>
      </c>
      <c r="D5" s="21">
        <v>0</v>
      </c>
      <c r="E5" s="21">
        <v>0</v>
      </c>
      <c r="F5" s="21">
        <v>0</v>
      </c>
      <c r="G5" s="21">
        <v>6</v>
      </c>
      <c r="H5" s="21">
        <v>0</v>
      </c>
      <c r="I5" s="21">
        <v>24</v>
      </c>
    </row>
    <row r="6" spans="1:9">
      <c r="A6" s="17"/>
      <c r="B6" s="17"/>
      <c r="C6" s="17"/>
      <c r="D6" s="17"/>
      <c r="E6" s="17"/>
      <c r="F6" s="17"/>
      <c r="G6" s="17"/>
      <c r="H6" s="17"/>
      <c r="I6" s="17"/>
    </row>
    <row r="7" spans="1:9">
      <c r="A7" s="17"/>
      <c r="B7" s="17"/>
      <c r="C7" s="17"/>
      <c r="D7" s="17"/>
      <c r="E7" s="17"/>
      <c r="F7" s="17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>
      <c r="A9" s="9" t="s">
        <v>218</v>
      </c>
      <c r="B9" s="17"/>
      <c r="C9" s="17"/>
      <c r="D9" s="17"/>
      <c r="E9" s="17"/>
      <c r="F9" s="17"/>
      <c r="G9" s="17"/>
      <c r="H9" s="17"/>
      <c r="I9" s="17"/>
    </row>
    <row r="10" spans="1:9">
      <c r="A10" s="9" t="s">
        <v>219</v>
      </c>
      <c r="B10" s="17"/>
      <c r="C10" s="17"/>
      <c r="D10" s="17"/>
      <c r="E10" s="17"/>
      <c r="F10" s="17"/>
      <c r="G10" s="17"/>
      <c r="H10" s="17"/>
      <c r="I10" s="17"/>
    </row>
    <row r="11" spans="1:9">
      <c r="A11" s="17"/>
      <c r="B11" s="17"/>
      <c r="C11" s="17"/>
      <c r="D11" s="17"/>
      <c r="E11" s="17"/>
      <c r="F11" s="17"/>
      <c r="G11" s="17"/>
      <c r="H11" s="17"/>
      <c r="I11" s="17"/>
    </row>
  </sheetData>
  <mergeCells count="5">
    <mergeCell ref="H1:I1"/>
    <mergeCell ref="A2:I2"/>
    <mergeCell ref="B3:D3"/>
    <mergeCell ref="E3:H3"/>
    <mergeCell ref="I3:I4"/>
  </mergeCells>
  <phoneticPr fontId="12" type="noConversion"/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P23"/>
  <sheetViews>
    <sheetView workbookViewId="0">
      <selection activeCell="A3" sqref="A3:A4"/>
    </sheetView>
  </sheetViews>
  <sheetFormatPr defaultRowHeight="15"/>
  <cols>
    <col min="1" max="1" width="3.5703125" customWidth="1"/>
    <col min="2" max="2" width="13.28515625" customWidth="1"/>
    <col min="15" max="15" width="8.140625" customWidth="1"/>
  </cols>
  <sheetData>
    <row r="1" spans="1:1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26" t="s">
        <v>181</v>
      </c>
      <c r="O1" s="126"/>
      <c r="P1" s="126"/>
    </row>
    <row r="2" spans="1:16" ht="50.25" customHeight="1">
      <c r="A2" s="127" t="s">
        <v>259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>
      <c r="A3" s="128" t="s">
        <v>109</v>
      </c>
      <c r="B3" s="128" t="s">
        <v>163</v>
      </c>
      <c r="C3" s="129" t="s">
        <v>164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89.25">
      <c r="A4" s="128"/>
      <c r="B4" s="128"/>
      <c r="C4" s="7" t="s">
        <v>165</v>
      </c>
      <c r="D4" s="7" t="s">
        <v>166</v>
      </c>
      <c r="E4" s="7" t="s">
        <v>167</v>
      </c>
      <c r="F4" s="7" t="s">
        <v>168</v>
      </c>
      <c r="G4" s="7" t="s">
        <v>169</v>
      </c>
      <c r="H4" s="7" t="s">
        <v>170</v>
      </c>
      <c r="I4" s="7" t="s">
        <v>171</v>
      </c>
      <c r="J4" s="7" t="s">
        <v>172</v>
      </c>
      <c r="K4" s="7" t="s">
        <v>173</v>
      </c>
      <c r="L4" s="7" t="s">
        <v>174</v>
      </c>
      <c r="M4" s="7" t="s">
        <v>175</v>
      </c>
      <c r="N4" s="7" t="s">
        <v>176</v>
      </c>
      <c r="O4" s="7" t="s">
        <v>177</v>
      </c>
      <c r="P4" s="7" t="s">
        <v>178</v>
      </c>
    </row>
    <row r="5" spans="1:16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</row>
    <row r="6" spans="1:16" ht="38.25">
      <c r="A6" s="21">
        <v>1</v>
      </c>
      <c r="B6" s="21" t="s">
        <v>202</v>
      </c>
      <c r="C6" s="21">
        <v>0</v>
      </c>
      <c r="D6" s="21">
        <v>0</v>
      </c>
      <c r="E6" s="21">
        <v>0</v>
      </c>
      <c r="F6" s="36" t="s">
        <v>235</v>
      </c>
      <c r="G6" s="36" t="s">
        <v>248</v>
      </c>
      <c r="H6" s="36" t="s">
        <v>249</v>
      </c>
      <c r="I6" s="36">
        <v>0</v>
      </c>
      <c r="J6" s="36">
        <v>0</v>
      </c>
      <c r="K6" s="36" t="s">
        <v>254</v>
      </c>
      <c r="L6" s="36">
        <v>0</v>
      </c>
      <c r="M6" s="36">
        <v>0</v>
      </c>
      <c r="N6" s="36" t="s">
        <v>249</v>
      </c>
      <c r="O6" s="36" t="s">
        <v>252</v>
      </c>
      <c r="P6" s="36">
        <v>0</v>
      </c>
    </row>
    <row r="7" spans="1:16" ht="18.75" customHeight="1">
      <c r="A7" s="50" t="s">
        <v>39</v>
      </c>
      <c r="B7" s="5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>
      <c r="A8" s="125" t="s">
        <v>179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>
      <c r="A10" s="9" t="s">
        <v>218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>
      <c r="A11" s="9" t="s">
        <v>219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5" spans="1:16">
      <c r="F15" s="37"/>
      <c r="G15" s="37"/>
      <c r="H15" s="37"/>
      <c r="I15" s="37"/>
      <c r="J15" s="37"/>
      <c r="K15" s="37"/>
      <c r="L15" s="37"/>
      <c r="M15" s="37"/>
      <c r="N15" s="37"/>
    </row>
    <row r="16" spans="1:16">
      <c r="F16" s="37" t="s">
        <v>236</v>
      </c>
      <c r="G16" s="37" t="s">
        <v>240</v>
      </c>
      <c r="H16" s="37" t="s">
        <v>237</v>
      </c>
      <c r="I16" s="37"/>
      <c r="J16" s="37"/>
      <c r="K16" s="37" t="s">
        <v>250</v>
      </c>
      <c r="L16" s="37"/>
      <c r="M16" s="37"/>
      <c r="N16" s="37" t="s">
        <v>236</v>
      </c>
    </row>
    <row r="17" spans="6:14">
      <c r="F17" s="37" t="s">
        <v>237</v>
      </c>
      <c r="G17" s="37" t="s">
        <v>236</v>
      </c>
      <c r="H17" s="37"/>
      <c r="I17" s="37"/>
      <c r="J17" s="37"/>
      <c r="K17" s="37" t="s">
        <v>251</v>
      </c>
      <c r="L17" s="37"/>
      <c r="M17" s="37"/>
      <c r="N17" s="37"/>
    </row>
    <row r="18" spans="6:14">
      <c r="F18" s="37" t="s">
        <v>238</v>
      </c>
      <c r="G18" s="37"/>
      <c r="H18" s="37"/>
      <c r="I18" s="37"/>
      <c r="J18" s="37"/>
      <c r="K18" s="37" t="s">
        <v>253</v>
      </c>
      <c r="L18" s="37"/>
      <c r="M18" s="37"/>
      <c r="N18" s="37"/>
    </row>
    <row r="19" spans="6:14">
      <c r="F19" s="37" t="s">
        <v>239</v>
      </c>
      <c r="G19" s="37"/>
      <c r="H19" s="37"/>
      <c r="I19" s="37"/>
      <c r="J19" s="37"/>
      <c r="K19" s="37"/>
      <c r="L19" s="37"/>
      <c r="M19" s="37"/>
      <c r="N19" s="37"/>
    </row>
    <row r="20" spans="6:14">
      <c r="F20" s="37" t="s">
        <v>213</v>
      </c>
      <c r="G20" s="37"/>
      <c r="H20" s="37"/>
      <c r="I20" s="37"/>
      <c r="J20" s="37"/>
      <c r="K20" s="37"/>
      <c r="L20" s="37"/>
      <c r="M20" s="37"/>
      <c r="N20" s="37"/>
    </row>
    <row r="21" spans="6:14">
      <c r="F21" s="37" t="s">
        <v>240</v>
      </c>
      <c r="G21" s="37"/>
      <c r="H21" s="37"/>
      <c r="I21" s="37"/>
      <c r="J21" s="37"/>
      <c r="K21" s="37"/>
      <c r="L21" s="37"/>
      <c r="M21" s="37"/>
      <c r="N21" s="37"/>
    </row>
    <row r="22" spans="6:14">
      <c r="F22" s="37" t="s">
        <v>211</v>
      </c>
      <c r="G22" s="37"/>
      <c r="H22" s="37"/>
      <c r="I22" s="37"/>
      <c r="J22" s="37"/>
      <c r="K22" s="37"/>
      <c r="L22" s="37"/>
      <c r="M22" s="37"/>
      <c r="N22" s="37"/>
    </row>
    <row r="23" spans="6:14">
      <c r="F23" t="s">
        <v>241</v>
      </c>
    </row>
  </sheetData>
  <mergeCells count="7">
    <mergeCell ref="A8:P8"/>
    <mergeCell ref="N1:P1"/>
    <mergeCell ref="A2:P2"/>
    <mergeCell ref="A3:A4"/>
    <mergeCell ref="B3:B4"/>
    <mergeCell ref="C3:P3"/>
    <mergeCell ref="A7:B7"/>
  </mergeCells>
  <phoneticPr fontId="12" type="noConversion"/>
  <pageMargins left="0.22" right="0.17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15"/>
  <sheetViews>
    <sheetView workbookViewId="0">
      <selection activeCell="A3" sqref="A3"/>
    </sheetView>
  </sheetViews>
  <sheetFormatPr defaultRowHeight="15"/>
  <cols>
    <col min="1" max="1" width="17.85546875" customWidth="1"/>
    <col min="2" max="2" width="7.85546875" customWidth="1"/>
    <col min="3" max="3" width="14.85546875" customWidth="1"/>
    <col min="4" max="4" width="18" customWidth="1"/>
    <col min="5" max="5" width="13.85546875" customWidth="1"/>
    <col min="6" max="6" width="12" customWidth="1"/>
    <col min="7" max="7" width="13.85546875" customWidth="1"/>
    <col min="9" max="9" width="17.28515625" customWidth="1"/>
  </cols>
  <sheetData>
    <row r="1" spans="1:10">
      <c r="A1" s="48"/>
      <c r="B1" s="48"/>
      <c r="C1" s="48"/>
      <c r="D1" s="48"/>
      <c r="E1" s="48"/>
      <c r="F1" s="48"/>
      <c r="G1" s="131" t="s">
        <v>182</v>
      </c>
      <c r="H1" s="131"/>
      <c r="I1" s="131"/>
      <c r="J1" s="44"/>
    </row>
    <row r="2" spans="1:10" ht="66" customHeight="1">
      <c r="A2" s="132" t="s">
        <v>258</v>
      </c>
      <c r="B2" s="133"/>
      <c r="C2" s="133"/>
      <c r="D2" s="133"/>
      <c r="E2" s="133"/>
      <c r="F2" s="133"/>
      <c r="G2" s="133"/>
      <c r="H2" s="133"/>
      <c r="I2" s="133"/>
      <c r="J2" s="40"/>
    </row>
    <row r="3" spans="1:10" ht="10.1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104" t="s">
        <v>154</v>
      </c>
      <c r="B4" s="60" t="s">
        <v>155</v>
      </c>
      <c r="C4" s="60"/>
      <c r="D4" s="60"/>
      <c r="E4" s="60" t="s">
        <v>156</v>
      </c>
      <c r="F4" s="60"/>
      <c r="G4" s="60"/>
      <c r="H4" s="60"/>
      <c r="I4" s="60" t="s">
        <v>157</v>
      </c>
      <c r="J4" s="40"/>
    </row>
    <row r="5" spans="1:10" ht="33" customHeight="1">
      <c r="A5" s="134"/>
      <c r="B5" s="47" t="s">
        <v>24</v>
      </c>
      <c r="C5" s="47" t="s">
        <v>158</v>
      </c>
      <c r="D5" s="47" t="s">
        <v>159</v>
      </c>
      <c r="E5" s="47" t="s">
        <v>160</v>
      </c>
      <c r="F5" s="47" t="s">
        <v>7</v>
      </c>
      <c r="G5" s="47" t="s">
        <v>180</v>
      </c>
      <c r="H5" s="47" t="s">
        <v>9</v>
      </c>
      <c r="I5" s="60"/>
      <c r="J5" s="40"/>
    </row>
    <row r="6" spans="1:10">
      <c r="A6" s="41" t="s">
        <v>120</v>
      </c>
      <c r="B6" s="41">
        <v>11</v>
      </c>
      <c r="C6" s="41">
        <v>6</v>
      </c>
      <c r="D6" s="41">
        <v>5</v>
      </c>
      <c r="E6" s="41"/>
      <c r="F6" s="41"/>
      <c r="G6" s="41">
        <v>11</v>
      </c>
      <c r="H6" s="41"/>
      <c r="I6" s="41">
        <v>20</v>
      </c>
      <c r="J6" s="40"/>
    </row>
    <row r="7" spans="1:10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>
      <c r="A8" s="130" t="s">
        <v>257</v>
      </c>
      <c r="B8" s="130"/>
      <c r="C8" s="130"/>
      <c r="D8" s="130"/>
      <c r="E8" s="130"/>
      <c r="F8" s="130"/>
      <c r="G8" s="130"/>
      <c r="H8" s="130"/>
      <c r="I8" s="130"/>
      <c r="J8" s="40"/>
    </row>
    <row r="9" spans="1:10">
      <c r="A9" s="130"/>
      <c r="B9" s="130"/>
      <c r="C9" s="130"/>
      <c r="D9" s="130"/>
      <c r="E9" s="130"/>
      <c r="F9" s="130"/>
      <c r="G9" s="130"/>
      <c r="H9" s="130"/>
      <c r="I9" s="130"/>
      <c r="J9" s="40"/>
    </row>
    <row r="10" spans="1:10">
      <c r="A10" s="130"/>
      <c r="B10" s="130"/>
      <c r="C10" s="130"/>
      <c r="D10" s="130"/>
      <c r="E10" s="130"/>
      <c r="F10" s="130"/>
      <c r="G10" s="130"/>
      <c r="H10" s="130"/>
      <c r="I10" s="130"/>
      <c r="J10" s="40"/>
    </row>
    <row r="11" spans="1:10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9" t="s">
        <v>218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9" t="s">
        <v>219</v>
      </c>
      <c r="B14" s="40"/>
      <c r="C14" s="40"/>
      <c r="D14" s="40"/>
      <c r="E14" s="40"/>
      <c r="F14" s="49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mergeCells count="7">
    <mergeCell ref="A8:I10"/>
    <mergeCell ref="G1:I1"/>
    <mergeCell ref="A2:I2"/>
    <mergeCell ref="A4:A5"/>
    <mergeCell ref="B4:D4"/>
    <mergeCell ref="E4:H4"/>
    <mergeCell ref="I4:I5"/>
  </mergeCells>
  <phoneticPr fontId="1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9"/>
  <sheetViews>
    <sheetView workbookViewId="0">
      <selection activeCell="K2" sqref="K2"/>
    </sheetView>
  </sheetViews>
  <sheetFormatPr defaultRowHeight="15"/>
  <cols>
    <col min="1" max="1" width="20.28515625" customWidth="1"/>
    <col min="8" max="8" width="13.7109375" customWidth="1"/>
    <col min="9" max="9" width="11.28515625" customWidth="1"/>
  </cols>
  <sheetData>
    <row r="1" spans="1:10">
      <c r="E1" s="57" t="s">
        <v>27</v>
      </c>
      <c r="F1" s="57"/>
      <c r="G1" s="57"/>
      <c r="H1" s="57"/>
      <c r="I1" s="57"/>
      <c r="J1" s="57"/>
    </row>
    <row r="2" spans="1:10" ht="73.900000000000006" customHeight="1">
      <c r="A2" s="65" t="s">
        <v>255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44.45" customHeight="1">
      <c r="A3" s="60" t="s">
        <v>32</v>
      </c>
      <c r="B3" s="60" t="s">
        <v>25</v>
      </c>
      <c r="C3" s="60"/>
      <c r="D3" s="60" t="s">
        <v>28</v>
      </c>
      <c r="E3" s="60"/>
      <c r="F3" s="60"/>
      <c r="G3" s="60"/>
      <c r="H3" s="60" t="s">
        <v>33</v>
      </c>
      <c r="I3" s="60" t="s">
        <v>34</v>
      </c>
      <c r="J3" s="60" t="s">
        <v>35</v>
      </c>
    </row>
    <row r="4" spans="1:10" ht="57" customHeight="1">
      <c r="A4" s="60"/>
      <c r="B4" s="21" t="s">
        <v>29</v>
      </c>
      <c r="C4" s="21" t="s">
        <v>30</v>
      </c>
      <c r="D4" s="21" t="s">
        <v>6</v>
      </c>
      <c r="E4" s="21" t="s">
        <v>7</v>
      </c>
      <c r="F4" s="21" t="s">
        <v>8</v>
      </c>
      <c r="G4" s="21" t="s">
        <v>9</v>
      </c>
      <c r="H4" s="60"/>
      <c r="I4" s="60"/>
      <c r="J4" s="60"/>
    </row>
    <row r="5" spans="1:10">
      <c r="A5" s="20" t="s">
        <v>39</v>
      </c>
      <c r="B5" s="26">
        <v>36</v>
      </c>
      <c r="C5" s="26">
        <v>12</v>
      </c>
      <c r="D5" s="26" t="s">
        <v>229</v>
      </c>
      <c r="E5" s="26" t="s">
        <v>229</v>
      </c>
      <c r="F5" s="26">
        <v>48</v>
      </c>
      <c r="G5" s="26" t="s">
        <v>229</v>
      </c>
      <c r="H5" s="26">
        <v>9.4E-2</v>
      </c>
      <c r="I5" s="26">
        <v>48</v>
      </c>
      <c r="J5" s="42" t="s">
        <v>229</v>
      </c>
    </row>
    <row r="6" spans="1:10">
      <c r="A6" s="20"/>
      <c r="B6" s="20"/>
      <c r="C6" s="20"/>
      <c r="D6" s="20"/>
      <c r="E6" s="20"/>
      <c r="F6" s="20"/>
      <c r="G6" s="20"/>
      <c r="H6" s="26"/>
      <c r="I6" s="20"/>
      <c r="J6" s="41"/>
    </row>
    <row r="7" spans="1:10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>
      <c r="A8" s="9" t="s">
        <v>218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>
      <c r="A9" s="9" t="s">
        <v>219</v>
      </c>
      <c r="B9" s="40"/>
      <c r="C9" s="40"/>
      <c r="D9" s="40"/>
      <c r="E9" s="40"/>
      <c r="F9" s="40"/>
      <c r="G9" s="40"/>
      <c r="H9" s="40"/>
      <c r="I9" s="40"/>
      <c r="J9" s="40"/>
    </row>
  </sheetData>
  <mergeCells count="8">
    <mergeCell ref="E1:J1"/>
    <mergeCell ref="J3:J4"/>
    <mergeCell ref="B3:C3"/>
    <mergeCell ref="A3:A4"/>
    <mergeCell ref="D3:G3"/>
    <mergeCell ref="H3:H4"/>
    <mergeCell ref="I3:I4"/>
    <mergeCell ref="A2:J2"/>
  </mergeCells>
  <phoneticPr fontId="12" type="noConversion"/>
  <pageMargins left="1.23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55"/>
  <sheetViews>
    <sheetView topLeftCell="A13" workbookViewId="0">
      <selection activeCell="B24" sqref="B24"/>
    </sheetView>
  </sheetViews>
  <sheetFormatPr defaultRowHeight="15"/>
  <cols>
    <col min="1" max="1" width="19.140625" customWidth="1"/>
    <col min="2" max="2" width="11.42578125" customWidth="1"/>
    <col min="3" max="3" width="13" customWidth="1"/>
    <col min="4" max="4" width="11.140625" customWidth="1"/>
    <col min="5" max="5" width="14.85546875" customWidth="1"/>
    <col min="6" max="6" width="11" customWidth="1"/>
    <col min="7" max="7" width="14.28515625" customWidth="1"/>
  </cols>
  <sheetData>
    <row r="1" spans="1:9" ht="15.75">
      <c r="A1" s="68" t="s">
        <v>40</v>
      </c>
      <c r="B1" s="68"/>
      <c r="C1" s="68"/>
      <c r="D1" s="68"/>
      <c r="E1" s="68"/>
      <c r="F1" s="68"/>
      <c r="G1" s="68"/>
    </row>
    <row r="2" spans="1:9" ht="15.75">
      <c r="A2" s="67" t="s">
        <v>31</v>
      </c>
      <c r="B2" s="67"/>
      <c r="C2" s="67"/>
      <c r="D2" s="67"/>
      <c r="E2" s="67"/>
      <c r="F2" s="67"/>
      <c r="G2" s="67"/>
    </row>
    <row r="3" spans="1:9" ht="64.5" customHeight="1">
      <c r="A3" s="66" t="s">
        <v>203</v>
      </c>
      <c r="B3" s="66"/>
      <c r="C3" s="66"/>
      <c r="D3" s="66"/>
      <c r="E3" s="66"/>
      <c r="F3" s="66"/>
      <c r="G3" s="66"/>
    </row>
    <row r="4" spans="1:9" ht="30" customHeight="1">
      <c r="A4" s="69" t="s">
        <v>41</v>
      </c>
      <c r="B4" s="69" t="s">
        <v>42</v>
      </c>
      <c r="C4" s="69" t="s">
        <v>43</v>
      </c>
      <c r="D4" s="69" t="s">
        <v>35</v>
      </c>
      <c r="E4" s="69"/>
      <c r="F4" s="69"/>
      <c r="G4" s="69"/>
    </row>
    <row r="5" spans="1:9" ht="31.15" customHeight="1">
      <c r="A5" s="69"/>
      <c r="B5" s="69"/>
      <c r="C5" s="69"/>
      <c r="D5" s="69" t="s">
        <v>44</v>
      </c>
      <c r="E5" s="69"/>
      <c r="F5" s="69" t="s">
        <v>36</v>
      </c>
      <c r="G5" s="69"/>
    </row>
    <row r="6" spans="1:9" ht="63">
      <c r="A6" s="69"/>
      <c r="B6" s="69"/>
      <c r="C6" s="69"/>
      <c r="D6" s="2" t="s">
        <v>86</v>
      </c>
      <c r="E6" s="2" t="s">
        <v>38</v>
      </c>
      <c r="F6" s="2" t="s">
        <v>86</v>
      </c>
      <c r="G6" s="2" t="s">
        <v>38</v>
      </c>
    </row>
    <row r="7" spans="1:9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9" ht="31.5">
      <c r="A8" s="5" t="s">
        <v>45</v>
      </c>
      <c r="B8" s="2">
        <f>B14</f>
        <v>5</v>
      </c>
      <c r="C8" s="2">
        <f>C14</f>
        <v>4.2999999999999997E-2</v>
      </c>
      <c r="D8" s="4" t="s">
        <v>229</v>
      </c>
      <c r="E8" s="4" t="s">
        <v>229</v>
      </c>
      <c r="F8" s="4" t="s">
        <v>229</v>
      </c>
      <c r="G8" s="4" t="s">
        <v>229</v>
      </c>
    </row>
    <row r="9" spans="1:9" ht="15.75">
      <c r="A9" s="3" t="s">
        <v>46</v>
      </c>
      <c r="B9" s="2" t="s">
        <v>229</v>
      </c>
      <c r="C9" s="2" t="s">
        <v>229</v>
      </c>
      <c r="D9" s="4" t="s">
        <v>229</v>
      </c>
      <c r="E9" s="4" t="s">
        <v>229</v>
      </c>
      <c r="F9" s="4" t="s">
        <v>229</v>
      </c>
      <c r="G9" s="4" t="s">
        <v>229</v>
      </c>
    </row>
    <row r="10" spans="1:9" ht="15.75">
      <c r="A10" s="3" t="s">
        <v>47</v>
      </c>
      <c r="B10" s="2" t="s">
        <v>229</v>
      </c>
      <c r="C10" s="2" t="s">
        <v>229</v>
      </c>
      <c r="D10" s="4" t="s">
        <v>229</v>
      </c>
      <c r="E10" s="4" t="s">
        <v>229</v>
      </c>
      <c r="F10" s="4" t="s">
        <v>229</v>
      </c>
      <c r="G10" s="4" t="s">
        <v>229</v>
      </c>
    </row>
    <row r="11" spans="1:9" ht="31.5">
      <c r="A11" s="3" t="s">
        <v>48</v>
      </c>
      <c r="B11" s="2" t="s">
        <v>229</v>
      </c>
      <c r="C11" s="2" t="s">
        <v>229</v>
      </c>
      <c r="D11" s="4" t="s">
        <v>229</v>
      </c>
      <c r="E11" s="4" t="s">
        <v>229</v>
      </c>
      <c r="F11" s="4" t="s">
        <v>229</v>
      </c>
      <c r="G11" s="4" t="s">
        <v>229</v>
      </c>
    </row>
    <row r="12" spans="1:9" ht="15.75">
      <c r="A12" s="3" t="s">
        <v>49</v>
      </c>
      <c r="B12" s="2" t="s">
        <v>229</v>
      </c>
      <c r="C12" s="2" t="s">
        <v>229</v>
      </c>
      <c r="D12" s="4" t="s">
        <v>229</v>
      </c>
      <c r="E12" s="4" t="s">
        <v>229</v>
      </c>
      <c r="F12" s="4" t="s">
        <v>229</v>
      </c>
      <c r="G12" s="4" t="s">
        <v>229</v>
      </c>
    </row>
    <row r="13" spans="1:9" ht="15.75">
      <c r="A13" s="3" t="s">
        <v>50</v>
      </c>
      <c r="B13" s="2" t="s">
        <v>229</v>
      </c>
      <c r="C13" s="2" t="s">
        <v>229</v>
      </c>
      <c r="D13" s="4" t="s">
        <v>229</v>
      </c>
      <c r="E13" s="4" t="s">
        <v>229</v>
      </c>
      <c r="F13" s="4" t="s">
        <v>229</v>
      </c>
      <c r="G13" s="4" t="s">
        <v>229</v>
      </c>
    </row>
    <row r="14" spans="1:9" ht="15.75">
      <c r="A14" s="3" t="s">
        <v>51</v>
      </c>
      <c r="B14" s="2">
        <v>5</v>
      </c>
      <c r="C14" s="2">
        <v>4.2999999999999997E-2</v>
      </c>
      <c r="D14" s="4" t="s">
        <v>229</v>
      </c>
      <c r="E14" s="4" t="s">
        <v>229</v>
      </c>
      <c r="F14" s="4" t="s">
        <v>229</v>
      </c>
      <c r="G14" s="4" t="s">
        <v>229</v>
      </c>
      <c r="I14" t="s">
        <v>222</v>
      </c>
    </row>
    <row r="15" spans="1:9" ht="15.75">
      <c r="A15" s="3" t="s">
        <v>52</v>
      </c>
      <c r="B15" s="2" t="s">
        <v>229</v>
      </c>
      <c r="C15" s="2" t="s">
        <v>229</v>
      </c>
      <c r="D15" s="4" t="s">
        <v>229</v>
      </c>
      <c r="E15" s="4" t="s">
        <v>229</v>
      </c>
      <c r="F15" s="4" t="s">
        <v>229</v>
      </c>
      <c r="G15" s="4" t="s">
        <v>229</v>
      </c>
    </row>
    <row r="16" spans="1:9" ht="47.25">
      <c r="A16" s="3" t="s">
        <v>53</v>
      </c>
      <c r="B16" s="2" t="s">
        <v>229</v>
      </c>
      <c r="C16" s="2" t="s">
        <v>229</v>
      </c>
      <c r="D16" s="4" t="s">
        <v>229</v>
      </c>
      <c r="E16" s="4" t="s">
        <v>229</v>
      </c>
      <c r="F16" s="4" t="s">
        <v>229</v>
      </c>
      <c r="G16" s="4" t="s">
        <v>229</v>
      </c>
    </row>
    <row r="17" spans="1:9" ht="15.75">
      <c r="A17" s="3" t="s">
        <v>54</v>
      </c>
      <c r="B17" s="2" t="s">
        <v>229</v>
      </c>
      <c r="C17" s="2" t="s">
        <v>229</v>
      </c>
      <c r="D17" s="4" t="s">
        <v>229</v>
      </c>
      <c r="E17" s="4" t="s">
        <v>229</v>
      </c>
      <c r="F17" s="4" t="s">
        <v>229</v>
      </c>
      <c r="G17" s="4" t="s">
        <v>229</v>
      </c>
    </row>
    <row r="18" spans="1:9" ht="78.75">
      <c r="A18" s="5" t="s">
        <v>55</v>
      </c>
      <c r="B18" s="2">
        <f>B20+B22+B23</f>
        <v>5</v>
      </c>
      <c r="C18" s="2">
        <f>C20+C22+C23</f>
        <v>7.0000000000000001E-3</v>
      </c>
      <c r="D18" s="4" t="s">
        <v>229</v>
      </c>
      <c r="E18" s="4" t="s">
        <v>229</v>
      </c>
      <c r="F18" s="4" t="s">
        <v>229</v>
      </c>
      <c r="G18" s="4" t="s">
        <v>229</v>
      </c>
    </row>
    <row r="19" spans="1:9" ht="15.75">
      <c r="A19" s="3" t="s">
        <v>56</v>
      </c>
      <c r="B19" s="2" t="s">
        <v>229</v>
      </c>
      <c r="C19" s="2" t="s">
        <v>229</v>
      </c>
      <c r="D19" s="4" t="s">
        <v>229</v>
      </c>
      <c r="E19" s="4" t="s">
        <v>229</v>
      </c>
      <c r="F19" s="4" t="s">
        <v>229</v>
      </c>
      <c r="G19" s="4" t="s">
        <v>229</v>
      </c>
    </row>
    <row r="20" spans="1:9" ht="15.75">
      <c r="A20" s="3" t="s">
        <v>57</v>
      </c>
      <c r="B20" s="2">
        <v>1</v>
      </c>
      <c r="C20" s="2">
        <v>2E-3</v>
      </c>
      <c r="D20" s="4" t="s">
        <v>229</v>
      </c>
      <c r="E20" s="4" t="s">
        <v>229</v>
      </c>
      <c r="F20" s="4" t="s">
        <v>229</v>
      </c>
      <c r="G20" s="4" t="s">
        <v>229</v>
      </c>
      <c r="I20" t="s">
        <v>208</v>
      </c>
    </row>
    <row r="21" spans="1:9" ht="15.75">
      <c r="A21" s="3" t="s">
        <v>58</v>
      </c>
      <c r="B21" s="2" t="s">
        <v>229</v>
      </c>
      <c r="C21" s="2" t="s">
        <v>229</v>
      </c>
      <c r="D21" s="4" t="s">
        <v>229</v>
      </c>
      <c r="E21" s="4" t="s">
        <v>229</v>
      </c>
      <c r="F21" s="4" t="s">
        <v>229</v>
      </c>
      <c r="G21" s="4" t="s">
        <v>229</v>
      </c>
    </row>
    <row r="22" spans="1:9" ht="63">
      <c r="A22" s="3" t="s">
        <v>59</v>
      </c>
      <c r="B22" s="2">
        <v>1</v>
      </c>
      <c r="C22" s="2">
        <v>1E-3</v>
      </c>
      <c r="D22" s="4" t="s">
        <v>229</v>
      </c>
      <c r="E22" s="4" t="s">
        <v>229</v>
      </c>
      <c r="F22" s="4" t="s">
        <v>229</v>
      </c>
      <c r="G22" s="4" t="s">
        <v>229</v>
      </c>
      <c r="I22" t="s">
        <v>206</v>
      </c>
    </row>
    <row r="23" spans="1:9" ht="15.75">
      <c r="A23" s="3" t="s">
        <v>54</v>
      </c>
      <c r="B23" s="2">
        <v>3</v>
      </c>
      <c r="C23" s="2">
        <v>4.0000000000000001E-3</v>
      </c>
      <c r="D23" s="4" t="s">
        <v>229</v>
      </c>
      <c r="E23" s="4" t="s">
        <v>229</v>
      </c>
      <c r="F23" s="4" t="s">
        <v>229</v>
      </c>
      <c r="G23" s="4" t="s">
        <v>229</v>
      </c>
      <c r="I23" t="s">
        <v>226</v>
      </c>
    </row>
    <row r="24" spans="1:9" ht="78.75">
      <c r="A24" s="5" t="s">
        <v>60</v>
      </c>
      <c r="B24" s="2">
        <f>B25+B26+B28+B32+B33</f>
        <v>15</v>
      </c>
      <c r="C24" s="2">
        <f>C25+C26+C28+C32+C33</f>
        <v>2.3E-2</v>
      </c>
      <c r="D24" s="4" t="s">
        <v>229</v>
      </c>
      <c r="E24" s="4" t="s">
        <v>229</v>
      </c>
      <c r="F24" s="4" t="s">
        <v>229</v>
      </c>
      <c r="G24" s="4" t="s">
        <v>229</v>
      </c>
    </row>
    <row r="25" spans="1:9" ht="15.75">
      <c r="A25" s="3" t="s">
        <v>61</v>
      </c>
      <c r="B25" s="2">
        <v>1</v>
      </c>
      <c r="C25" s="2">
        <v>1E-3</v>
      </c>
      <c r="D25" s="4" t="s">
        <v>229</v>
      </c>
      <c r="E25" s="4" t="s">
        <v>229</v>
      </c>
      <c r="F25" s="4" t="s">
        <v>229</v>
      </c>
      <c r="G25" s="4" t="s">
        <v>229</v>
      </c>
      <c r="I25" t="s">
        <v>207</v>
      </c>
    </row>
    <row r="26" spans="1:9" ht="15.75">
      <c r="A26" s="3" t="s">
        <v>62</v>
      </c>
      <c r="B26" s="2">
        <v>4</v>
      </c>
      <c r="C26" s="2">
        <v>8.9999999999999993E-3</v>
      </c>
      <c r="D26" s="4" t="s">
        <v>229</v>
      </c>
      <c r="E26" s="4" t="s">
        <v>229</v>
      </c>
      <c r="F26" s="4" t="s">
        <v>229</v>
      </c>
      <c r="G26" s="4" t="s">
        <v>229</v>
      </c>
      <c r="I26" t="s">
        <v>247</v>
      </c>
    </row>
    <row r="27" spans="1:9" ht="15.75">
      <c r="A27" s="3" t="s">
        <v>63</v>
      </c>
      <c r="B27" s="2" t="s">
        <v>229</v>
      </c>
      <c r="C27" s="2" t="s">
        <v>229</v>
      </c>
      <c r="D27" s="4" t="s">
        <v>229</v>
      </c>
      <c r="E27" s="4" t="s">
        <v>229</v>
      </c>
      <c r="F27" s="4" t="s">
        <v>229</v>
      </c>
      <c r="G27" s="4" t="s">
        <v>229</v>
      </c>
    </row>
    <row r="28" spans="1:9" ht="15.75">
      <c r="A28" s="3" t="s">
        <v>64</v>
      </c>
      <c r="B28" s="2">
        <v>3</v>
      </c>
      <c r="C28" s="2">
        <v>5.0000000000000001E-3</v>
      </c>
      <c r="D28" s="4" t="s">
        <v>229</v>
      </c>
      <c r="E28" s="4" t="s">
        <v>229</v>
      </c>
      <c r="F28" s="4" t="s">
        <v>229</v>
      </c>
      <c r="G28" s="4" t="s">
        <v>229</v>
      </c>
      <c r="I28" t="s">
        <v>246</v>
      </c>
    </row>
    <row r="29" spans="1:9" ht="15.75">
      <c r="A29" s="3" t="s">
        <v>65</v>
      </c>
      <c r="B29" s="2" t="s">
        <v>229</v>
      </c>
      <c r="C29" s="2" t="s">
        <v>229</v>
      </c>
      <c r="D29" s="4" t="s">
        <v>229</v>
      </c>
      <c r="E29" s="4" t="s">
        <v>229</v>
      </c>
      <c r="F29" s="4" t="s">
        <v>229</v>
      </c>
      <c r="G29" s="4" t="s">
        <v>229</v>
      </c>
    </row>
    <row r="30" spans="1:9" ht="15.75">
      <c r="A30" s="3" t="s">
        <v>66</v>
      </c>
      <c r="B30" s="2" t="s">
        <v>229</v>
      </c>
      <c r="C30" s="2" t="s">
        <v>229</v>
      </c>
      <c r="D30" s="4" t="s">
        <v>229</v>
      </c>
      <c r="E30" s="4" t="s">
        <v>229</v>
      </c>
      <c r="F30" s="4" t="s">
        <v>229</v>
      </c>
      <c r="G30" s="4" t="s">
        <v>229</v>
      </c>
    </row>
    <row r="31" spans="1:9" ht="15.75">
      <c r="A31" s="3" t="s">
        <v>67</v>
      </c>
      <c r="B31" s="2" t="s">
        <v>229</v>
      </c>
      <c r="C31" s="2" t="s">
        <v>229</v>
      </c>
      <c r="D31" s="4" t="s">
        <v>229</v>
      </c>
      <c r="E31" s="4" t="s">
        <v>229</v>
      </c>
      <c r="F31" s="4" t="s">
        <v>229</v>
      </c>
      <c r="G31" s="4" t="s">
        <v>229</v>
      </c>
    </row>
    <row r="32" spans="1:9" ht="47.25">
      <c r="A32" s="3" t="s">
        <v>68</v>
      </c>
      <c r="B32" s="2">
        <v>1</v>
      </c>
      <c r="C32" s="2">
        <v>2E-3</v>
      </c>
      <c r="D32" s="4" t="s">
        <v>229</v>
      </c>
      <c r="E32" s="4" t="s">
        <v>229</v>
      </c>
      <c r="F32" s="4" t="s">
        <v>229</v>
      </c>
      <c r="G32" s="4" t="s">
        <v>229</v>
      </c>
      <c r="I32" t="s">
        <v>205</v>
      </c>
    </row>
    <row r="33" spans="1:9" ht="15.75">
      <c r="A33" s="3" t="s">
        <v>54</v>
      </c>
      <c r="B33" s="2">
        <v>6</v>
      </c>
      <c r="C33" s="2">
        <v>6.0000000000000001E-3</v>
      </c>
      <c r="D33" s="4" t="s">
        <v>229</v>
      </c>
      <c r="E33" s="4" t="s">
        <v>229</v>
      </c>
      <c r="F33" s="4" t="s">
        <v>229</v>
      </c>
      <c r="G33" s="4" t="s">
        <v>229</v>
      </c>
      <c r="I33" t="s">
        <v>225</v>
      </c>
    </row>
    <row r="34" spans="1:9" ht="78.75">
      <c r="A34" s="5" t="s">
        <v>69</v>
      </c>
      <c r="B34" s="2">
        <f>B35</f>
        <v>10</v>
      </c>
      <c r="C34" s="2">
        <f>C35</f>
        <v>1.2E-2</v>
      </c>
      <c r="D34" s="4" t="s">
        <v>229</v>
      </c>
      <c r="E34" s="4" t="s">
        <v>229</v>
      </c>
      <c r="F34" s="4" t="s">
        <v>229</v>
      </c>
      <c r="G34" s="4" t="s">
        <v>229</v>
      </c>
    </row>
    <row r="35" spans="1:9" ht="15.75">
      <c r="A35" s="3" t="s">
        <v>70</v>
      </c>
      <c r="B35" s="2">
        <v>10</v>
      </c>
      <c r="C35" s="2">
        <v>1.2E-2</v>
      </c>
      <c r="D35" s="4" t="s">
        <v>229</v>
      </c>
      <c r="E35" s="4" t="s">
        <v>229</v>
      </c>
      <c r="F35" s="4" t="s">
        <v>229</v>
      </c>
      <c r="G35" s="4" t="s">
        <v>229</v>
      </c>
      <c r="I35" t="s">
        <v>242</v>
      </c>
    </row>
    <row r="36" spans="1:9" ht="15.75">
      <c r="A36" s="3" t="s">
        <v>71</v>
      </c>
      <c r="B36" s="2" t="s">
        <v>229</v>
      </c>
      <c r="C36" s="2" t="s">
        <v>229</v>
      </c>
      <c r="D36" s="4" t="s">
        <v>229</v>
      </c>
      <c r="E36" s="4" t="s">
        <v>229</v>
      </c>
      <c r="F36" s="4" t="s">
        <v>229</v>
      </c>
      <c r="G36" s="4" t="s">
        <v>229</v>
      </c>
    </row>
    <row r="37" spans="1:9" ht="15.75">
      <c r="A37" s="3" t="s">
        <v>54</v>
      </c>
      <c r="B37" s="2" t="s">
        <v>229</v>
      </c>
      <c r="C37" s="2" t="s">
        <v>229</v>
      </c>
      <c r="D37" s="4" t="s">
        <v>229</v>
      </c>
      <c r="E37" s="4" t="s">
        <v>229</v>
      </c>
      <c r="F37" s="4" t="s">
        <v>229</v>
      </c>
      <c r="G37" s="4" t="s">
        <v>229</v>
      </c>
    </row>
    <row r="38" spans="1:9" ht="78.75">
      <c r="A38" s="5" t="s">
        <v>72</v>
      </c>
      <c r="B38" s="2">
        <f>B40+B41+B43+B45</f>
        <v>8</v>
      </c>
      <c r="C38" s="2">
        <f>C40+C41+C43+C45</f>
        <v>9.0000000000000011E-3</v>
      </c>
      <c r="D38" s="4" t="s">
        <v>229</v>
      </c>
      <c r="E38" s="4" t="s">
        <v>229</v>
      </c>
      <c r="F38" s="4" t="s">
        <v>229</v>
      </c>
      <c r="G38" s="4" t="s">
        <v>229</v>
      </c>
    </row>
    <row r="39" spans="1:9" ht="15.75">
      <c r="A39" s="3" t="s">
        <v>73</v>
      </c>
      <c r="B39" s="2" t="s">
        <v>229</v>
      </c>
      <c r="C39" s="2" t="s">
        <v>229</v>
      </c>
      <c r="D39" s="4" t="s">
        <v>229</v>
      </c>
      <c r="E39" s="4" t="s">
        <v>229</v>
      </c>
      <c r="F39" s="4" t="s">
        <v>229</v>
      </c>
      <c r="G39" s="4" t="s">
        <v>229</v>
      </c>
    </row>
    <row r="40" spans="1:9" ht="15.75">
      <c r="A40" s="3" t="s">
        <v>74</v>
      </c>
      <c r="B40" s="2">
        <v>1</v>
      </c>
      <c r="C40" s="2">
        <v>1E-3</v>
      </c>
      <c r="D40" s="4" t="s">
        <v>229</v>
      </c>
      <c r="E40" s="4" t="s">
        <v>229</v>
      </c>
      <c r="F40" s="4" t="s">
        <v>229</v>
      </c>
      <c r="G40" s="4" t="s">
        <v>229</v>
      </c>
      <c r="I40" t="s">
        <v>224</v>
      </c>
    </row>
    <row r="41" spans="1:9" ht="15.75">
      <c r="A41" s="3" t="s">
        <v>75</v>
      </c>
      <c r="B41" s="2">
        <v>3</v>
      </c>
      <c r="C41" s="2">
        <v>4.0000000000000001E-3</v>
      </c>
      <c r="D41" s="4" t="s">
        <v>229</v>
      </c>
      <c r="E41" s="4" t="s">
        <v>229</v>
      </c>
      <c r="F41" s="4" t="s">
        <v>229</v>
      </c>
      <c r="G41" s="4" t="s">
        <v>229</v>
      </c>
      <c r="I41" t="s">
        <v>245</v>
      </c>
    </row>
    <row r="42" spans="1:9" ht="31.5">
      <c r="A42" s="3" t="s">
        <v>76</v>
      </c>
      <c r="B42" s="2" t="s">
        <v>229</v>
      </c>
      <c r="C42" s="2" t="s">
        <v>229</v>
      </c>
      <c r="D42" s="4" t="s">
        <v>229</v>
      </c>
      <c r="E42" s="4" t="s">
        <v>229</v>
      </c>
      <c r="F42" s="4" t="s">
        <v>229</v>
      </c>
      <c r="G42" s="4" t="s">
        <v>229</v>
      </c>
    </row>
    <row r="43" spans="1:9" ht="15.75">
      <c r="A43" s="3" t="s">
        <v>77</v>
      </c>
      <c r="B43" s="2">
        <v>1</v>
      </c>
      <c r="C43" s="2">
        <v>1E-3</v>
      </c>
      <c r="D43" s="4" t="s">
        <v>229</v>
      </c>
      <c r="E43" s="4" t="s">
        <v>229</v>
      </c>
      <c r="F43" s="4" t="s">
        <v>229</v>
      </c>
      <c r="G43" s="4" t="s">
        <v>229</v>
      </c>
      <c r="I43" t="s">
        <v>244</v>
      </c>
    </row>
    <row r="44" spans="1:9" ht="31.5">
      <c r="A44" s="3" t="s">
        <v>78</v>
      </c>
      <c r="B44" s="2" t="s">
        <v>229</v>
      </c>
      <c r="C44" s="2" t="s">
        <v>229</v>
      </c>
      <c r="D44" s="4" t="s">
        <v>229</v>
      </c>
      <c r="E44" s="4" t="s">
        <v>229</v>
      </c>
      <c r="F44" s="4" t="s">
        <v>229</v>
      </c>
      <c r="G44" s="4" t="s">
        <v>229</v>
      </c>
    </row>
    <row r="45" spans="1:9" ht="15.75">
      <c r="A45" s="3" t="s">
        <v>79</v>
      </c>
      <c r="B45" s="2">
        <v>3</v>
      </c>
      <c r="C45" s="2">
        <v>3.0000000000000001E-3</v>
      </c>
      <c r="D45" s="4" t="s">
        <v>229</v>
      </c>
      <c r="E45" s="4" t="s">
        <v>229</v>
      </c>
      <c r="F45" s="4" t="s">
        <v>229</v>
      </c>
      <c r="G45" s="4" t="s">
        <v>229</v>
      </c>
      <c r="I45" t="s">
        <v>243</v>
      </c>
    </row>
    <row r="46" spans="1:9" ht="78.75">
      <c r="A46" s="5" t="s">
        <v>80</v>
      </c>
      <c r="B46" s="2" t="s">
        <v>229</v>
      </c>
      <c r="C46" s="2" t="s">
        <v>229</v>
      </c>
      <c r="D46" s="4" t="s">
        <v>229</v>
      </c>
      <c r="E46" s="4" t="s">
        <v>229</v>
      </c>
      <c r="F46" s="4" t="s">
        <v>229</v>
      </c>
      <c r="G46" s="4" t="s">
        <v>229</v>
      </c>
    </row>
    <row r="47" spans="1:9" ht="31.5">
      <c r="A47" s="5" t="s">
        <v>81</v>
      </c>
      <c r="B47" s="2">
        <f>B48+B50+B51</f>
        <v>5</v>
      </c>
      <c r="C47" s="2">
        <f>C48+C50+C51</f>
        <v>6.0000000000000001E-3</v>
      </c>
      <c r="D47" s="4" t="s">
        <v>229</v>
      </c>
      <c r="E47" s="4" t="s">
        <v>229</v>
      </c>
      <c r="F47" s="4" t="s">
        <v>229</v>
      </c>
      <c r="G47" s="4" t="s">
        <v>229</v>
      </c>
    </row>
    <row r="48" spans="1:9" ht="15.75">
      <c r="A48" s="3" t="s">
        <v>82</v>
      </c>
      <c r="B48" s="2">
        <v>2</v>
      </c>
      <c r="C48" s="2">
        <v>2E-3</v>
      </c>
      <c r="D48" s="4" t="s">
        <v>229</v>
      </c>
      <c r="E48" s="4" t="s">
        <v>229</v>
      </c>
      <c r="F48" s="4" t="s">
        <v>229</v>
      </c>
      <c r="G48" s="4" t="s">
        <v>229</v>
      </c>
      <c r="I48" t="s">
        <v>223</v>
      </c>
    </row>
    <row r="49" spans="1:9" ht="15.75">
      <c r="A49" s="3" t="s">
        <v>83</v>
      </c>
      <c r="B49" s="2" t="s">
        <v>229</v>
      </c>
      <c r="C49" s="2" t="s">
        <v>229</v>
      </c>
      <c r="D49" s="4" t="s">
        <v>229</v>
      </c>
      <c r="E49" s="4" t="s">
        <v>229</v>
      </c>
      <c r="F49" s="4" t="s">
        <v>229</v>
      </c>
      <c r="G49" s="4" t="s">
        <v>229</v>
      </c>
    </row>
    <row r="50" spans="1:9" ht="31.5">
      <c r="A50" s="3" t="s">
        <v>84</v>
      </c>
      <c r="B50" s="2">
        <v>1</v>
      </c>
      <c r="C50" s="2">
        <v>2E-3</v>
      </c>
      <c r="D50" s="4" t="s">
        <v>229</v>
      </c>
      <c r="E50" s="4" t="s">
        <v>229</v>
      </c>
      <c r="F50" s="4" t="s">
        <v>229</v>
      </c>
      <c r="G50" s="4" t="s">
        <v>229</v>
      </c>
      <c r="I50" t="s">
        <v>209</v>
      </c>
    </row>
    <row r="51" spans="1:9" ht="31.5">
      <c r="A51" s="3" t="s">
        <v>85</v>
      </c>
      <c r="B51" s="2">
        <v>2</v>
      </c>
      <c r="C51" s="2">
        <v>2E-3</v>
      </c>
      <c r="D51" s="4" t="s">
        <v>229</v>
      </c>
      <c r="E51" s="4" t="s">
        <v>229</v>
      </c>
      <c r="F51" s="4" t="s">
        <v>229</v>
      </c>
      <c r="G51" s="4" t="s">
        <v>229</v>
      </c>
      <c r="I51" t="s">
        <v>204</v>
      </c>
    </row>
    <row r="52" spans="1:9" ht="15.75">
      <c r="A52" s="5" t="s">
        <v>23</v>
      </c>
      <c r="B52" s="2">
        <f>B8+B18+B24+B34+B38+B47</f>
        <v>48</v>
      </c>
      <c r="C52" s="2">
        <f>C8+C18+C24+C34+C38+C476</f>
        <v>9.4E-2</v>
      </c>
      <c r="D52" s="4" t="s">
        <v>229</v>
      </c>
      <c r="E52" s="4" t="s">
        <v>229</v>
      </c>
      <c r="F52" s="4" t="s">
        <v>229</v>
      </c>
      <c r="G52" s="4" t="s">
        <v>229</v>
      </c>
    </row>
    <row r="54" spans="1:9">
      <c r="A54" s="9" t="s">
        <v>218</v>
      </c>
    </row>
    <row r="55" spans="1:9">
      <c r="A55" s="9" t="s">
        <v>219</v>
      </c>
    </row>
  </sheetData>
  <mergeCells count="9">
    <mergeCell ref="A3:G3"/>
    <mergeCell ref="A2:G2"/>
    <mergeCell ref="A1:G1"/>
    <mergeCell ref="A4:A6"/>
    <mergeCell ref="B4:B6"/>
    <mergeCell ref="C4:C6"/>
    <mergeCell ref="D4:G4"/>
    <mergeCell ref="D5:E5"/>
    <mergeCell ref="F5:G5"/>
  </mergeCells>
  <phoneticPr fontId="12" type="noConversion"/>
  <pageMargins left="0.44" right="0.31496062992125984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23"/>
  <sheetViews>
    <sheetView workbookViewId="0">
      <selection activeCell="E20" sqref="E20"/>
    </sheetView>
  </sheetViews>
  <sheetFormatPr defaultRowHeight="1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7">
      <c r="A1" s="28"/>
      <c r="B1" s="28"/>
      <c r="C1" s="28"/>
      <c r="D1" s="28"/>
      <c r="E1" s="28"/>
      <c r="F1" s="28"/>
      <c r="G1" s="28" t="s">
        <v>90</v>
      </c>
    </row>
    <row r="2" spans="1:7" ht="63" customHeight="1">
      <c r="A2" s="70" t="s">
        <v>210</v>
      </c>
      <c r="B2" s="70"/>
      <c r="C2" s="70"/>
      <c r="D2" s="70"/>
      <c r="E2" s="70"/>
      <c r="F2" s="70"/>
      <c r="G2" s="70"/>
    </row>
    <row r="3" spans="1:7">
      <c r="A3" s="29"/>
      <c r="B3" s="28"/>
      <c r="C3" s="28"/>
      <c r="D3" s="28"/>
      <c r="E3" s="28"/>
      <c r="F3" s="28"/>
      <c r="G3" s="28"/>
    </row>
    <row r="4" spans="1:7">
      <c r="A4" s="71" t="s">
        <v>87</v>
      </c>
      <c r="B4" s="71" t="s">
        <v>88</v>
      </c>
      <c r="C4" s="71" t="s">
        <v>89</v>
      </c>
      <c r="D4" s="71" t="s">
        <v>35</v>
      </c>
      <c r="E4" s="71"/>
      <c r="F4" s="71"/>
      <c r="G4" s="71"/>
    </row>
    <row r="5" spans="1:7">
      <c r="A5" s="71"/>
      <c r="B5" s="71"/>
      <c r="C5" s="71"/>
      <c r="D5" s="71" t="s">
        <v>44</v>
      </c>
      <c r="E5" s="71"/>
      <c r="F5" s="71" t="s">
        <v>36</v>
      </c>
      <c r="G5" s="71"/>
    </row>
    <row r="6" spans="1:7" ht="63.75">
      <c r="A6" s="71"/>
      <c r="B6" s="71"/>
      <c r="C6" s="71"/>
      <c r="D6" s="16" t="s">
        <v>86</v>
      </c>
      <c r="E6" s="16" t="s">
        <v>38</v>
      </c>
      <c r="F6" s="16" t="s">
        <v>86</v>
      </c>
      <c r="G6" s="16" t="s">
        <v>38</v>
      </c>
    </row>
    <row r="7" spans="1:7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25.5">
      <c r="A8" s="30" t="s">
        <v>91</v>
      </c>
      <c r="B8" s="16">
        <f>B9+B10+B11+B12</f>
        <v>4</v>
      </c>
      <c r="C8" s="38">
        <f>C9+C10+C11+C12</f>
        <v>3.8000000000000006E-2</v>
      </c>
      <c r="D8" s="16" t="s">
        <v>229</v>
      </c>
      <c r="E8" s="16" t="s">
        <v>229</v>
      </c>
      <c r="F8" s="16" t="s">
        <v>229</v>
      </c>
      <c r="G8" s="16" t="s">
        <v>229</v>
      </c>
    </row>
    <row r="9" spans="1:7">
      <c r="A9" s="32" t="s">
        <v>211</v>
      </c>
      <c r="B9" s="16">
        <v>1</v>
      </c>
      <c r="C9" s="38">
        <v>0.01</v>
      </c>
      <c r="D9" s="16" t="s">
        <v>229</v>
      </c>
      <c r="E9" s="16" t="s">
        <v>229</v>
      </c>
      <c r="F9" s="16" t="s">
        <v>229</v>
      </c>
      <c r="G9" s="16" t="s">
        <v>229</v>
      </c>
    </row>
    <row r="10" spans="1:7">
      <c r="A10" s="33" t="s">
        <v>212</v>
      </c>
      <c r="B10" s="15">
        <v>1</v>
      </c>
      <c r="C10" s="39">
        <v>0.01</v>
      </c>
      <c r="D10" s="16" t="s">
        <v>229</v>
      </c>
      <c r="E10" s="16" t="s">
        <v>229</v>
      </c>
      <c r="F10" s="16" t="s">
        <v>229</v>
      </c>
      <c r="G10" s="16" t="s">
        <v>229</v>
      </c>
    </row>
    <row r="11" spans="1:7">
      <c r="A11" s="33" t="s">
        <v>213</v>
      </c>
      <c r="B11" s="15">
        <v>1</v>
      </c>
      <c r="C11" s="39">
        <v>1.6E-2</v>
      </c>
      <c r="D11" s="16" t="s">
        <v>229</v>
      </c>
      <c r="E11" s="16" t="s">
        <v>229</v>
      </c>
      <c r="F11" s="16" t="s">
        <v>229</v>
      </c>
      <c r="G11" s="16" t="s">
        <v>229</v>
      </c>
    </row>
    <row r="12" spans="1:7" ht="26.25">
      <c r="A12" s="34" t="s">
        <v>227</v>
      </c>
      <c r="B12" s="15">
        <v>1</v>
      </c>
      <c r="C12" s="39">
        <v>2E-3</v>
      </c>
      <c r="D12" s="16" t="s">
        <v>229</v>
      </c>
      <c r="E12" s="16" t="s">
        <v>229</v>
      </c>
      <c r="F12" s="16" t="s">
        <v>229</v>
      </c>
      <c r="G12" s="16" t="s">
        <v>229</v>
      </c>
    </row>
    <row r="13" spans="1:7" ht="26.25">
      <c r="A13" s="14" t="s">
        <v>92</v>
      </c>
      <c r="B13" s="15">
        <f>B14</f>
        <v>1</v>
      </c>
      <c r="C13" s="39">
        <f>C14</f>
        <v>2E-3</v>
      </c>
      <c r="D13" s="16" t="s">
        <v>229</v>
      </c>
      <c r="E13" s="16" t="s">
        <v>229</v>
      </c>
      <c r="F13" s="16" t="s">
        <v>229</v>
      </c>
      <c r="G13" s="16" t="s">
        <v>229</v>
      </c>
    </row>
    <row r="14" spans="1:7">
      <c r="A14" s="34" t="s">
        <v>234</v>
      </c>
      <c r="B14" s="15">
        <v>1</v>
      </c>
      <c r="C14" s="39">
        <v>2E-3</v>
      </c>
      <c r="D14" s="16" t="s">
        <v>229</v>
      </c>
      <c r="E14" s="16" t="s">
        <v>229</v>
      </c>
      <c r="F14" s="16" t="s">
        <v>229</v>
      </c>
      <c r="G14" s="16" t="s">
        <v>229</v>
      </c>
    </row>
    <row r="15" spans="1:7" ht="26.25">
      <c r="A15" s="14" t="s">
        <v>93</v>
      </c>
      <c r="B15" s="15">
        <f>B16</f>
        <v>0</v>
      </c>
      <c r="C15" s="39">
        <f>C16</f>
        <v>0</v>
      </c>
      <c r="D15" s="16" t="s">
        <v>229</v>
      </c>
      <c r="E15" s="16" t="s">
        <v>229</v>
      </c>
      <c r="F15" s="16" t="s">
        <v>229</v>
      </c>
      <c r="G15" s="16" t="s">
        <v>229</v>
      </c>
    </row>
    <row r="16" spans="1:7">
      <c r="A16" s="25"/>
      <c r="B16" s="15">
        <v>0</v>
      </c>
      <c r="C16" s="38">
        <v>0</v>
      </c>
      <c r="D16" s="16" t="s">
        <v>229</v>
      </c>
      <c r="E16" s="16" t="s">
        <v>229</v>
      </c>
      <c r="F16" s="16" t="s">
        <v>229</v>
      </c>
      <c r="G16" s="16" t="s">
        <v>229</v>
      </c>
    </row>
    <row r="17" spans="1:7">
      <c r="A17" s="31" t="s">
        <v>23</v>
      </c>
      <c r="B17" s="15">
        <f>B8+B13+B15</f>
        <v>5</v>
      </c>
      <c r="C17" s="39">
        <f>C8+C13+C15</f>
        <v>4.0000000000000008E-2</v>
      </c>
      <c r="D17" s="16" t="s">
        <v>229</v>
      </c>
      <c r="E17" s="16" t="s">
        <v>229</v>
      </c>
      <c r="F17" s="16" t="s">
        <v>229</v>
      </c>
      <c r="G17" s="16" t="s">
        <v>229</v>
      </c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9" t="s">
        <v>218</v>
      </c>
      <c r="B21" s="17"/>
      <c r="C21" s="17"/>
      <c r="D21" s="17"/>
      <c r="E21" s="17"/>
      <c r="F21" s="17"/>
      <c r="G21" s="17"/>
    </row>
    <row r="22" spans="1:7">
      <c r="A22" s="9" t="s">
        <v>219</v>
      </c>
      <c r="B22" s="17"/>
      <c r="C22" s="17"/>
      <c r="D22" s="17"/>
      <c r="E22" s="17"/>
      <c r="F22" s="17"/>
      <c r="G22" s="17"/>
    </row>
    <row r="23" spans="1:7">
      <c r="A23" s="17"/>
      <c r="B23" s="17"/>
      <c r="C23" s="17"/>
      <c r="D23" s="17"/>
      <c r="E23" s="17"/>
      <c r="F23" s="17"/>
      <c r="G23" s="17"/>
    </row>
  </sheetData>
  <mergeCells count="7">
    <mergeCell ref="A2:G2"/>
    <mergeCell ref="A4:A6"/>
    <mergeCell ref="B4:B6"/>
    <mergeCell ref="C4:C6"/>
    <mergeCell ref="D4:G4"/>
    <mergeCell ref="D5:E5"/>
    <mergeCell ref="F5:G5"/>
  </mergeCells>
  <phoneticPr fontId="12" type="noConversion"/>
  <pageMargins left="0.76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16"/>
  <sheetViews>
    <sheetView workbookViewId="0">
      <selection activeCell="L3" sqref="L3"/>
    </sheetView>
  </sheetViews>
  <sheetFormatPr defaultRowHeight="1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 ht="15.75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69" customHeight="1">
      <c r="A3" s="73" t="s">
        <v>183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>
      <c r="A4" s="1"/>
    </row>
    <row r="5" spans="1:10" ht="45.75" customHeight="1">
      <c r="A5" s="69" t="s">
        <v>94</v>
      </c>
      <c r="B5" s="69" t="s">
        <v>32</v>
      </c>
      <c r="C5" s="69" t="s">
        <v>95</v>
      </c>
      <c r="D5" s="69" t="s">
        <v>96</v>
      </c>
      <c r="E5" s="69" t="s">
        <v>97</v>
      </c>
      <c r="F5" s="69"/>
      <c r="G5" s="69"/>
      <c r="H5" s="69" t="s">
        <v>98</v>
      </c>
      <c r="I5" s="69" t="s">
        <v>99</v>
      </c>
      <c r="J5" s="69"/>
    </row>
    <row r="6" spans="1:10" ht="22.9" customHeight="1">
      <c r="A6" s="69"/>
      <c r="B6" s="69"/>
      <c r="C6" s="69"/>
      <c r="D6" s="69"/>
      <c r="E6" s="69" t="s">
        <v>100</v>
      </c>
      <c r="F6" s="69"/>
      <c r="G6" s="69" t="s">
        <v>101</v>
      </c>
      <c r="H6" s="69"/>
      <c r="I6" s="69" t="s">
        <v>101</v>
      </c>
      <c r="J6" s="69" t="s">
        <v>102</v>
      </c>
    </row>
    <row r="7" spans="1:10" ht="63">
      <c r="A7" s="69"/>
      <c r="B7" s="69"/>
      <c r="C7" s="69"/>
      <c r="D7" s="69"/>
      <c r="E7" s="2" t="s">
        <v>37</v>
      </c>
      <c r="F7" s="2" t="s">
        <v>103</v>
      </c>
      <c r="G7" s="69"/>
      <c r="H7" s="69"/>
      <c r="I7" s="69"/>
      <c r="J7" s="69"/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1.5">
      <c r="A9" s="3" t="s">
        <v>104</v>
      </c>
      <c r="B9" s="4" t="s">
        <v>229</v>
      </c>
      <c r="C9" s="4" t="s">
        <v>229</v>
      </c>
      <c r="D9" s="4" t="s">
        <v>229</v>
      </c>
      <c r="E9" s="4" t="s">
        <v>229</v>
      </c>
      <c r="F9" s="4" t="s">
        <v>229</v>
      </c>
      <c r="G9" s="4" t="s">
        <v>229</v>
      </c>
      <c r="H9" s="4" t="s">
        <v>229</v>
      </c>
      <c r="I9" s="4" t="s">
        <v>229</v>
      </c>
      <c r="J9" s="4" t="s">
        <v>229</v>
      </c>
    </row>
    <row r="10" spans="1:10" ht="47.25">
      <c r="A10" s="3" t="s">
        <v>105</v>
      </c>
      <c r="B10" s="4">
        <v>3</v>
      </c>
      <c r="C10" s="4">
        <v>0.14599999999999999</v>
      </c>
      <c r="D10" s="4" t="s">
        <v>229</v>
      </c>
      <c r="E10" s="4" t="s">
        <v>229</v>
      </c>
      <c r="F10" s="4" t="s">
        <v>229</v>
      </c>
      <c r="G10" s="4" t="s">
        <v>229</v>
      </c>
      <c r="H10" s="4" t="s">
        <v>229</v>
      </c>
      <c r="I10" s="4" t="s">
        <v>229</v>
      </c>
      <c r="J10" s="4" t="s">
        <v>229</v>
      </c>
    </row>
    <row r="11" spans="1:10" ht="47.25">
      <c r="A11" s="3" t="s">
        <v>106</v>
      </c>
      <c r="B11" s="4" t="s">
        <v>229</v>
      </c>
      <c r="C11" s="4" t="s">
        <v>229</v>
      </c>
      <c r="D11" s="4" t="s">
        <v>229</v>
      </c>
      <c r="E11" s="4" t="s">
        <v>229</v>
      </c>
      <c r="F11" s="4" t="s">
        <v>229</v>
      </c>
      <c r="G11" s="4" t="s">
        <v>229</v>
      </c>
      <c r="H11" s="4" t="s">
        <v>229</v>
      </c>
      <c r="I11" s="4" t="s">
        <v>229</v>
      </c>
      <c r="J11" s="4" t="s">
        <v>229</v>
      </c>
    </row>
    <row r="12" spans="1:10" ht="31.5">
      <c r="A12" s="3" t="s">
        <v>107</v>
      </c>
      <c r="B12" s="4">
        <v>2</v>
      </c>
      <c r="C12" s="4">
        <v>2.5169999999999999</v>
      </c>
      <c r="D12" s="4" t="s">
        <v>229</v>
      </c>
      <c r="E12" s="4" t="s">
        <v>229</v>
      </c>
      <c r="F12" s="4" t="s">
        <v>229</v>
      </c>
      <c r="G12" s="4" t="s">
        <v>229</v>
      </c>
      <c r="H12" s="4" t="s">
        <v>229</v>
      </c>
      <c r="I12" s="4" t="s">
        <v>229</v>
      </c>
      <c r="J12" s="4" t="s">
        <v>229</v>
      </c>
    </row>
    <row r="13" spans="1:10" ht="15.75">
      <c r="A13" s="5" t="s">
        <v>23</v>
      </c>
      <c r="B13" s="4">
        <f>B10+B12</f>
        <v>5</v>
      </c>
      <c r="C13" s="4">
        <f>C10+C12</f>
        <v>2.6629999999999998</v>
      </c>
      <c r="D13" s="4" t="s">
        <v>229</v>
      </c>
      <c r="E13" s="4" t="s">
        <v>229</v>
      </c>
      <c r="F13" s="4" t="s">
        <v>229</v>
      </c>
      <c r="G13" s="4" t="s">
        <v>229</v>
      </c>
      <c r="H13" s="4" t="s">
        <v>229</v>
      </c>
      <c r="I13" s="4" t="s">
        <v>229</v>
      </c>
      <c r="J13" s="4" t="s">
        <v>229</v>
      </c>
    </row>
    <row r="15" spans="1:10">
      <c r="A15" s="9" t="s">
        <v>218</v>
      </c>
    </row>
    <row r="16" spans="1:10">
      <c r="A16" s="9" t="s">
        <v>219</v>
      </c>
    </row>
  </sheetData>
  <mergeCells count="14">
    <mergeCell ref="D5:D7"/>
    <mergeCell ref="E5:G5"/>
    <mergeCell ref="H5:H7"/>
    <mergeCell ref="I5:J5"/>
    <mergeCell ref="E6:F6"/>
    <mergeCell ref="G6:G7"/>
    <mergeCell ref="I6:I7"/>
    <mergeCell ref="J6:J7"/>
    <mergeCell ref="A1:J1"/>
    <mergeCell ref="A2:J2"/>
    <mergeCell ref="A3:J3"/>
    <mergeCell ref="A5:A7"/>
    <mergeCell ref="B5:B7"/>
    <mergeCell ref="C5:C7"/>
  </mergeCells>
  <phoneticPr fontId="12" type="noConversion"/>
  <pageMargins left="1.71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11"/>
  <sheetViews>
    <sheetView tabSelected="1" workbookViewId="0">
      <selection activeCell="A10" sqref="A10:A11"/>
    </sheetView>
  </sheetViews>
  <sheetFormatPr defaultRowHeight="1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2" max="12" width="14.5703125" customWidth="1"/>
  </cols>
  <sheetData>
    <row r="1" spans="1:12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5.25" customHeight="1">
      <c r="A3" s="70" t="s">
        <v>230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33.5" customHeight="1">
      <c r="A4" s="76" t="s">
        <v>109</v>
      </c>
      <c r="B4" s="76" t="s">
        <v>110</v>
      </c>
      <c r="C4" s="71" t="s">
        <v>188</v>
      </c>
      <c r="D4" s="71"/>
      <c r="E4" s="78" t="s">
        <v>190</v>
      </c>
      <c r="F4" s="79"/>
      <c r="G4" s="76" t="s">
        <v>189</v>
      </c>
      <c r="H4" s="71" t="s">
        <v>112</v>
      </c>
      <c r="I4" s="71"/>
      <c r="J4" s="71"/>
      <c r="K4" s="71"/>
      <c r="L4" s="76" t="s">
        <v>115</v>
      </c>
    </row>
    <row r="5" spans="1:12" ht="63.75">
      <c r="A5" s="77"/>
      <c r="B5" s="77"/>
      <c r="C5" s="16" t="s">
        <v>117</v>
      </c>
      <c r="D5" s="16" t="s">
        <v>111</v>
      </c>
      <c r="E5" s="16" t="s">
        <v>117</v>
      </c>
      <c r="F5" s="16" t="s">
        <v>111</v>
      </c>
      <c r="G5" s="77"/>
      <c r="H5" s="16" t="s">
        <v>118</v>
      </c>
      <c r="I5" s="16" t="s">
        <v>119</v>
      </c>
      <c r="J5" s="16" t="s">
        <v>113</v>
      </c>
      <c r="K5" s="16" t="s">
        <v>114</v>
      </c>
      <c r="L5" s="77"/>
    </row>
    <row r="6" spans="1:12" ht="38.25">
      <c r="A6" s="76">
        <v>1</v>
      </c>
      <c r="B6" s="76" t="s">
        <v>202</v>
      </c>
      <c r="C6" s="16" t="s">
        <v>229</v>
      </c>
      <c r="D6" s="16" t="s">
        <v>229</v>
      </c>
      <c r="E6" s="16" t="s">
        <v>229</v>
      </c>
      <c r="F6" s="16" t="s">
        <v>229</v>
      </c>
      <c r="G6" s="16" t="s">
        <v>229</v>
      </c>
      <c r="H6" s="16" t="s">
        <v>231</v>
      </c>
      <c r="I6" s="16" t="s">
        <v>229</v>
      </c>
      <c r="J6" s="16" t="s">
        <v>229</v>
      </c>
      <c r="K6" s="16" t="s">
        <v>229</v>
      </c>
      <c r="L6" s="76" t="s">
        <v>233</v>
      </c>
    </row>
    <row r="7" spans="1:12" ht="38.25" customHeight="1">
      <c r="A7" s="77"/>
      <c r="B7" s="77"/>
      <c r="C7" s="16" t="s">
        <v>229</v>
      </c>
      <c r="D7" s="16" t="s">
        <v>229</v>
      </c>
      <c r="E7" s="16" t="s">
        <v>229</v>
      </c>
      <c r="F7" s="16" t="s">
        <v>229</v>
      </c>
      <c r="G7" s="16" t="s">
        <v>229</v>
      </c>
      <c r="H7" s="16" t="s">
        <v>232</v>
      </c>
      <c r="I7" s="16" t="s">
        <v>229</v>
      </c>
      <c r="J7" s="16" t="s">
        <v>229</v>
      </c>
      <c r="K7" s="16" t="s">
        <v>229</v>
      </c>
      <c r="L7" s="77"/>
    </row>
    <row r="8" spans="1:12">
      <c r="A8" s="80" t="s">
        <v>23</v>
      </c>
      <c r="B8" s="81"/>
      <c r="C8" s="16" t="s">
        <v>229</v>
      </c>
      <c r="D8" s="16" t="s">
        <v>229</v>
      </c>
      <c r="E8" s="16" t="s">
        <v>229</v>
      </c>
      <c r="F8" s="16" t="s">
        <v>229</v>
      </c>
      <c r="G8" s="16" t="s">
        <v>229</v>
      </c>
      <c r="H8" s="16">
        <v>2</v>
      </c>
      <c r="I8" s="16" t="s">
        <v>229</v>
      </c>
      <c r="J8" s="16" t="s">
        <v>229</v>
      </c>
      <c r="K8" s="16" t="s">
        <v>229</v>
      </c>
      <c r="L8" s="27" t="s">
        <v>121</v>
      </c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>
      <c r="A10" s="9" t="s">
        <v>218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>
      <c r="A11" s="9" t="s">
        <v>219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mergeCells count="14">
    <mergeCell ref="A6:A7"/>
    <mergeCell ref="B6:B7"/>
    <mergeCell ref="A8:B8"/>
    <mergeCell ref="L6:L7"/>
    <mergeCell ref="A1:L1"/>
    <mergeCell ref="A2:L2"/>
    <mergeCell ref="A3:L3"/>
    <mergeCell ref="H4:K4"/>
    <mergeCell ref="C4:D4"/>
    <mergeCell ref="A4:A5"/>
    <mergeCell ref="B4:B5"/>
    <mergeCell ref="L4:L5"/>
    <mergeCell ref="E4:F4"/>
    <mergeCell ref="G4:G5"/>
  </mergeCells>
  <phoneticPr fontId="12" type="noConversion"/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14"/>
  <sheetViews>
    <sheetView workbookViewId="0">
      <selection activeCell="A13" sqref="A13:A14"/>
    </sheetView>
  </sheetViews>
  <sheetFormatPr defaultRowHeight="1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9" max="9" width="9.5703125" customWidth="1"/>
    <col min="10" max="10" width="15.28515625" customWidth="1"/>
    <col min="11" max="11" width="20.28515625" customWidth="1"/>
  </cols>
  <sheetData>
    <row r="1" spans="1:11" ht="15.75">
      <c r="A1" s="68" t="s">
        <v>122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1.9" customHeight="1">
      <c r="A3" s="103" t="s">
        <v>214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5" spans="1:11" ht="60" customHeight="1">
      <c r="A5" s="76" t="s">
        <v>191</v>
      </c>
      <c r="B5" s="76" t="s">
        <v>110</v>
      </c>
      <c r="C5" s="76" t="s">
        <v>192</v>
      </c>
      <c r="D5" s="97" t="s">
        <v>198</v>
      </c>
      <c r="E5" s="98"/>
      <c r="F5" s="97" t="s">
        <v>193</v>
      </c>
      <c r="G5" s="98"/>
      <c r="H5" s="97" t="s">
        <v>194</v>
      </c>
      <c r="I5" s="98"/>
      <c r="J5" s="71" t="s">
        <v>199</v>
      </c>
      <c r="K5" s="71" t="s">
        <v>200</v>
      </c>
    </row>
    <row r="6" spans="1:11">
      <c r="A6" s="85"/>
      <c r="B6" s="85"/>
      <c r="C6" s="95"/>
      <c r="D6" s="99"/>
      <c r="E6" s="100"/>
      <c r="F6" s="99"/>
      <c r="G6" s="100"/>
      <c r="H6" s="99"/>
      <c r="I6" s="100"/>
      <c r="J6" s="71"/>
      <c r="K6" s="71"/>
    </row>
    <row r="7" spans="1:11" ht="26.25" customHeight="1">
      <c r="A7" s="85"/>
      <c r="B7" s="85" t="s">
        <v>110</v>
      </c>
      <c r="C7" s="96"/>
      <c r="D7" s="101"/>
      <c r="E7" s="102"/>
      <c r="F7" s="101"/>
      <c r="G7" s="102"/>
      <c r="H7" s="101"/>
      <c r="I7" s="102"/>
      <c r="J7" s="71"/>
      <c r="K7" s="71"/>
    </row>
    <row r="8" spans="1:11" ht="38.25">
      <c r="A8" s="96"/>
      <c r="B8" s="77"/>
      <c r="C8" s="13" t="s">
        <v>195</v>
      </c>
      <c r="D8" s="13" t="s">
        <v>196</v>
      </c>
      <c r="E8" s="13" t="s">
        <v>201</v>
      </c>
      <c r="F8" s="13" t="s">
        <v>196</v>
      </c>
      <c r="G8" s="13" t="s">
        <v>197</v>
      </c>
      <c r="H8" s="13" t="s">
        <v>196</v>
      </c>
      <c r="I8" s="13" t="s">
        <v>197</v>
      </c>
      <c r="J8" s="22" t="s">
        <v>195</v>
      </c>
      <c r="K8" s="71"/>
    </row>
    <row r="9" spans="1:11" ht="39" customHeight="1">
      <c r="A9" s="76">
        <v>1</v>
      </c>
      <c r="B9" s="89" t="s">
        <v>215</v>
      </c>
      <c r="C9" s="86">
        <v>10</v>
      </c>
      <c r="D9" s="86">
        <v>4</v>
      </c>
      <c r="E9" s="92">
        <v>10449</v>
      </c>
      <c r="F9" s="89">
        <v>0</v>
      </c>
      <c r="G9" s="86">
        <v>0</v>
      </c>
      <c r="H9" s="86">
        <v>6</v>
      </c>
      <c r="I9" s="82">
        <v>546</v>
      </c>
      <c r="J9" s="76">
        <v>3</v>
      </c>
      <c r="K9" s="16" t="s">
        <v>227</v>
      </c>
    </row>
    <row r="10" spans="1:11">
      <c r="A10" s="85"/>
      <c r="B10" s="90"/>
      <c r="C10" s="87"/>
      <c r="D10" s="87"/>
      <c r="E10" s="93"/>
      <c r="F10" s="90"/>
      <c r="G10" s="87"/>
      <c r="H10" s="87"/>
      <c r="I10" s="83"/>
      <c r="J10" s="85"/>
      <c r="K10" s="16" t="s">
        <v>228</v>
      </c>
    </row>
    <row r="11" spans="1:11">
      <c r="A11" s="77"/>
      <c r="B11" s="91"/>
      <c r="C11" s="88"/>
      <c r="D11" s="88"/>
      <c r="E11" s="94"/>
      <c r="F11" s="91"/>
      <c r="G11" s="88"/>
      <c r="H11" s="88"/>
      <c r="I11" s="84"/>
      <c r="J11" s="77"/>
      <c r="K11" s="16" t="s">
        <v>228</v>
      </c>
    </row>
    <row r="13" spans="1:11">
      <c r="A13" s="9" t="s">
        <v>218</v>
      </c>
    </row>
    <row r="14" spans="1:11">
      <c r="A14" s="9" t="s">
        <v>219</v>
      </c>
    </row>
  </sheetData>
  <mergeCells count="21">
    <mergeCell ref="A2:K2"/>
    <mergeCell ref="F5:G7"/>
    <mergeCell ref="D5:E7"/>
    <mergeCell ref="C5:C7"/>
    <mergeCell ref="F9:F11"/>
    <mergeCell ref="G9:G11"/>
    <mergeCell ref="A1:K1"/>
    <mergeCell ref="H5:I7"/>
    <mergeCell ref="J5:J7"/>
    <mergeCell ref="K5:K8"/>
    <mergeCell ref="A5:A8"/>
    <mergeCell ref="B5:B8"/>
    <mergeCell ref="A3:K3"/>
    <mergeCell ref="I9:I11"/>
    <mergeCell ref="J9:J11"/>
    <mergeCell ref="H9:H11"/>
    <mergeCell ref="A9:A11"/>
    <mergeCell ref="B9:B11"/>
    <mergeCell ref="C9:C11"/>
    <mergeCell ref="D9:D11"/>
    <mergeCell ref="E9:E11"/>
  </mergeCells>
  <phoneticPr fontId="12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10"/>
  <sheetViews>
    <sheetView workbookViewId="0">
      <selection activeCell="A8" sqref="A8:A9"/>
    </sheetView>
  </sheetViews>
  <sheetFormatPr defaultRowHeight="1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0">
      <c r="A1" s="74" t="s">
        <v>127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34.9" customHeight="1">
      <c r="A3" s="70" t="s">
        <v>216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57.6" customHeight="1">
      <c r="A4" s="104" t="s">
        <v>109</v>
      </c>
      <c r="B4" s="104" t="s">
        <v>110</v>
      </c>
      <c r="C4" s="104" t="s">
        <v>184</v>
      </c>
      <c r="D4" s="104" t="s">
        <v>124</v>
      </c>
      <c r="E4" s="104" t="s">
        <v>123</v>
      </c>
      <c r="F4" s="60" t="s">
        <v>125</v>
      </c>
      <c r="G4" s="60"/>
      <c r="H4" s="104" t="s">
        <v>185</v>
      </c>
      <c r="I4" s="104" t="s">
        <v>186</v>
      </c>
      <c r="J4" s="104" t="s">
        <v>126</v>
      </c>
    </row>
    <row r="5" spans="1:10" ht="26.25" thickBot="1">
      <c r="A5" s="105"/>
      <c r="B5" s="105"/>
      <c r="C5" s="105"/>
      <c r="D5" s="105"/>
      <c r="E5" s="105"/>
      <c r="F5" s="23" t="s">
        <v>18</v>
      </c>
      <c r="G5" s="23" t="s">
        <v>187</v>
      </c>
      <c r="H5" s="105"/>
      <c r="I5" s="105"/>
      <c r="J5" s="105"/>
    </row>
    <row r="6" spans="1:10" ht="25.5">
      <c r="A6" s="24">
        <v>1</v>
      </c>
      <c r="B6" s="24" t="s">
        <v>202</v>
      </c>
      <c r="C6" s="24">
        <v>0</v>
      </c>
      <c r="D6" s="24" t="s">
        <v>229</v>
      </c>
      <c r="E6" s="24" t="s">
        <v>229</v>
      </c>
      <c r="F6" s="24" t="s">
        <v>229</v>
      </c>
      <c r="G6" s="24" t="s">
        <v>229</v>
      </c>
      <c r="H6" s="24" t="s">
        <v>229</v>
      </c>
      <c r="I6" s="24" t="s">
        <v>229</v>
      </c>
      <c r="J6" s="24" t="s">
        <v>229</v>
      </c>
    </row>
    <row r="7" spans="1:10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>
      <c r="A8" s="9" t="s">
        <v>218</v>
      </c>
      <c r="B8" s="17"/>
      <c r="C8" s="17"/>
      <c r="D8" s="17"/>
      <c r="E8" s="17"/>
      <c r="F8" s="17"/>
      <c r="G8" s="17"/>
      <c r="H8" s="17"/>
      <c r="I8" s="17"/>
      <c r="J8" s="17"/>
    </row>
    <row r="9" spans="1:10">
      <c r="A9" s="9" t="s">
        <v>219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>
      <c r="A10" s="17"/>
      <c r="B10" s="17"/>
      <c r="C10" s="17"/>
      <c r="D10" s="17"/>
      <c r="E10" s="17"/>
      <c r="F10" s="17"/>
      <c r="G10" s="17"/>
      <c r="H10" s="17"/>
      <c r="I10" s="17"/>
      <c r="J10" s="17"/>
    </row>
  </sheetData>
  <mergeCells count="12">
    <mergeCell ref="E4:E5"/>
    <mergeCell ref="H4:H5"/>
    <mergeCell ref="I4:I5"/>
    <mergeCell ref="J4:J5"/>
    <mergeCell ref="A1:J1"/>
    <mergeCell ref="A2:J2"/>
    <mergeCell ref="A3:J3"/>
    <mergeCell ref="F4:G4"/>
    <mergeCell ref="B4:B5"/>
    <mergeCell ref="A4:A5"/>
    <mergeCell ref="C4:C5"/>
    <mergeCell ref="D4:D5"/>
  </mergeCells>
  <phoneticPr fontId="12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T29"/>
  <sheetViews>
    <sheetView workbookViewId="0">
      <selection activeCell="A28" sqref="A28:A29"/>
    </sheetView>
  </sheetViews>
  <sheetFormatPr defaultRowHeight="1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</cols>
  <sheetData>
    <row r="1" spans="1:2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21" t="s">
        <v>153</v>
      </c>
      <c r="R1" s="121"/>
      <c r="S1" s="121"/>
      <c r="T1" s="17"/>
    </row>
    <row r="2" spans="1:20" ht="53.25" customHeight="1">
      <c r="A2" s="123" t="s">
        <v>217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7"/>
    </row>
    <row r="3" spans="1:20" ht="14.45" customHeight="1">
      <c r="A3" s="86" t="s">
        <v>128</v>
      </c>
      <c r="B3" s="107" t="s">
        <v>24</v>
      </c>
      <c r="C3" s="108"/>
      <c r="D3" s="109"/>
      <c r="E3" s="110" t="s">
        <v>129</v>
      </c>
      <c r="F3" s="111"/>
      <c r="G3" s="111"/>
      <c r="H3" s="111"/>
      <c r="I3" s="111"/>
      <c r="J3" s="111"/>
      <c r="K3" s="111"/>
      <c r="L3" s="111"/>
      <c r="M3" s="112"/>
      <c r="N3" s="110" t="s">
        <v>130</v>
      </c>
      <c r="O3" s="111"/>
      <c r="P3" s="112"/>
      <c r="Q3" s="110" t="s">
        <v>131</v>
      </c>
      <c r="R3" s="111"/>
      <c r="S3" s="112"/>
      <c r="T3" s="17"/>
    </row>
    <row r="4" spans="1:20">
      <c r="A4" s="87"/>
      <c r="B4" s="116" t="s">
        <v>132</v>
      </c>
      <c r="C4" s="116"/>
      <c r="D4" s="116"/>
      <c r="E4" s="113"/>
      <c r="F4" s="114"/>
      <c r="G4" s="114"/>
      <c r="H4" s="114"/>
      <c r="I4" s="114"/>
      <c r="J4" s="114"/>
      <c r="K4" s="114"/>
      <c r="L4" s="114"/>
      <c r="M4" s="115"/>
      <c r="N4" s="113"/>
      <c r="O4" s="114"/>
      <c r="P4" s="115"/>
      <c r="Q4" s="113"/>
      <c r="R4" s="114"/>
      <c r="S4" s="115"/>
      <c r="T4" s="17"/>
    </row>
    <row r="5" spans="1:20">
      <c r="A5" s="87"/>
      <c r="B5" s="86" t="s">
        <v>24</v>
      </c>
      <c r="C5" s="122" t="s">
        <v>133</v>
      </c>
      <c r="D5" s="122"/>
      <c r="E5" s="122" t="s">
        <v>134</v>
      </c>
      <c r="F5" s="122"/>
      <c r="G5" s="122"/>
      <c r="H5" s="122" t="s">
        <v>135</v>
      </c>
      <c r="I5" s="122"/>
      <c r="J5" s="122"/>
      <c r="K5" s="122" t="s">
        <v>136</v>
      </c>
      <c r="L5" s="122"/>
      <c r="M5" s="122"/>
      <c r="N5" s="118"/>
      <c r="O5" s="119"/>
      <c r="P5" s="120"/>
      <c r="Q5" s="118"/>
      <c r="R5" s="119"/>
      <c r="S5" s="120"/>
      <c r="T5" s="17"/>
    </row>
    <row r="6" spans="1:20">
      <c r="A6" s="87"/>
      <c r="B6" s="87"/>
      <c r="C6" s="117" t="s">
        <v>137</v>
      </c>
      <c r="D6" s="117" t="s">
        <v>138</v>
      </c>
      <c r="E6" s="124" t="s">
        <v>24</v>
      </c>
      <c r="F6" s="117" t="s">
        <v>137</v>
      </c>
      <c r="G6" s="117" t="s">
        <v>138</v>
      </c>
      <c r="H6" s="124" t="s">
        <v>24</v>
      </c>
      <c r="I6" s="117" t="s">
        <v>137</v>
      </c>
      <c r="J6" s="117" t="s">
        <v>138</v>
      </c>
      <c r="K6" s="124" t="s">
        <v>24</v>
      </c>
      <c r="L6" s="117" t="s">
        <v>137</v>
      </c>
      <c r="M6" s="117" t="s">
        <v>138</v>
      </c>
      <c r="N6" s="124" t="s">
        <v>24</v>
      </c>
      <c r="O6" s="117" t="s">
        <v>137</v>
      </c>
      <c r="P6" s="117" t="s">
        <v>138</v>
      </c>
      <c r="Q6" s="124" t="s">
        <v>24</v>
      </c>
      <c r="R6" s="117" t="s">
        <v>137</v>
      </c>
      <c r="S6" s="117" t="s">
        <v>138</v>
      </c>
      <c r="T6" s="17"/>
    </row>
    <row r="7" spans="1:20">
      <c r="A7" s="88"/>
      <c r="B7" s="88"/>
      <c r="C7" s="117"/>
      <c r="D7" s="117"/>
      <c r="E7" s="124"/>
      <c r="F7" s="117"/>
      <c r="G7" s="117"/>
      <c r="H7" s="124"/>
      <c r="I7" s="117"/>
      <c r="J7" s="117"/>
      <c r="K7" s="124"/>
      <c r="L7" s="117"/>
      <c r="M7" s="117"/>
      <c r="N7" s="124"/>
      <c r="O7" s="117"/>
      <c r="P7" s="117"/>
      <c r="Q7" s="124"/>
      <c r="R7" s="117"/>
      <c r="S7" s="117"/>
      <c r="T7" s="17"/>
    </row>
    <row r="8" spans="1:20">
      <c r="A8" s="7">
        <v>1</v>
      </c>
      <c r="B8" s="7">
        <v>2</v>
      </c>
      <c r="C8" s="7">
        <v>3</v>
      </c>
      <c r="D8" s="7">
        <v>4</v>
      </c>
      <c r="E8" s="7">
        <v>11</v>
      </c>
      <c r="F8" s="7">
        <v>12</v>
      </c>
      <c r="G8" s="7">
        <v>13</v>
      </c>
      <c r="H8" s="7">
        <v>14</v>
      </c>
      <c r="I8" s="7">
        <v>15</v>
      </c>
      <c r="J8" s="7">
        <v>16</v>
      </c>
      <c r="K8" s="7">
        <v>17</v>
      </c>
      <c r="L8" s="7">
        <v>18</v>
      </c>
      <c r="M8" s="7">
        <v>19</v>
      </c>
      <c r="N8" s="7">
        <v>20</v>
      </c>
      <c r="O8" s="7">
        <v>21</v>
      </c>
      <c r="P8" s="7">
        <v>22</v>
      </c>
      <c r="Q8" s="7">
        <v>23</v>
      </c>
      <c r="R8" s="7">
        <v>24</v>
      </c>
      <c r="S8" s="7">
        <v>25</v>
      </c>
      <c r="T8" s="17"/>
    </row>
    <row r="9" spans="1:20">
      <c r="A9" s="10" t="s">
        <v>139</v>
      </c>
      <c r="B9" s="18"/>
      <c r="C9" s="7"/>
      <c r="D9" s="7"/>
      <c r="E9" s="7"/>
      <c r="F9" s="7"/>
      <c r="G9" s="7"/>
      <c r="H9" s="7"/>
      <c r="I9" s="7"/>
      <c r="J9" s="7"/>
      <c r="K9" s="19">
        <v>6</v>
      </c>
      <c r="L9" s="19">
        <v>6</v>
      </c>
      <c r="M9" s="19"/>
      <c r="N9" s="19">
        <f>N11+N17+N21</f>
        <v>450</v>
      </c>
      <c r="O9" s="19">
        <f>O11+O17+O21</f>
        <v>450</v>
      </c>
      <c r="P9" s="19"/>
      <c r="Q9" s="19">
        <f>Q11+Q17+Q21</f>
        <v>492</v>
      </c>
      <c r="R9" s="19">
        <f>R11+R17+R21</f>
        <v>492</v>
      </c>
      <c r="S9" s="7"/>
      <c r="T9" s="17"/>
    </row>
    <row r="10" spans="1:20">
      <c r="A10" s="11" t="s">
        <v>140</v>
      </c>
      <c r="B10" s="1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7"/>
    </row>
    <row r="11" spans="1:20" ht="27">
      <c r="A11" s="12" t="s">
        <v>141</v>
      </c>
      <c r="B11" s="18"/>
      <c r="C11" s="7"/>
      <c r="D11" s="7"/>
      <c r="E11" s="7"/>
      <c r="F11" s="7"/>
      <c r="G11" s="7"/>
      <c r="H11" s="7"/>
      <c r="I11" s="7"/>
      <c r="J11" s="7"/>
      <c r="K11" s="19">
        <v>4</v>
      </c>
      <c r="L11" s="19">
        <v>4</v>
      </c>
      <c r="M11" s="19"/>
      <c r="N11" s="19">
        <f>N13+N14</f>
        <v>270</v>
      </c>
      <c r="O11" s="19">
        <v>270</v>
      </c>
      <c r="P11" s="19"/>
      <c r="Q11" s="19">
        <v>80</v>
      </c>
      <c r="R11" s="19">
        <v>80</v>
      </c>
      <c r="S11" s="7"/>
      <c r="T11" s="17"/>
    </row>
    <row r="12" spans="1:20">
      <c r="A12" s="11" t="s">
        <v>142</v>
      </c>
      <c r="B12" s="18"/>
      <c r="C12" s="7"/>
      <c r="D12" s="7"/>
      <c r="E12" s="7"/>
      <c r="F12" s="7"/>
      <c r="G12" s="7"/>
      <c r="H12" s="7"/>
      <c r="I12" s="7"/>
      <c r="J12" s="7"/>
      <c r="K12" s="7">
        <v>0</v>
      </c>
      <c r="L12" s="7">
        <v>0</v>
      </c>
      <c r="M12" s="7"/>
      <c r="N12" s="7"/>
      <c r="O12" s="7"/>
      <c r="P12" s="7"/>
      <c r="Q12" s="7"/>
      <c r="R12" s="7"/>
      <c r="S12" s="7"/>
      <c r="T12" s="17"/>
    </row>
    <row r="13" spans="1:20">
      <c r="A13" s="11" t="s">
        <v>143</v>
      </c>
      <c r="B13" s="18"/>
      <c r="C13" s="7"/>
      <c r="D13" s="7"/>
      <c r="E13" s="7"/>
      <c r="F13" s="7"/>
      <c r="G13" s="7"/>
      <c r="H13" s="7"/>
      <c r="I13" s="7"/>
      <c r="J13" s="7"/>
      <c r="K13" s="7">
        <v>1</v>
      </c>
      <c r="L13" s="7">
        <v>1</v>
      </c>
      <c r="M13" s="7"/>
      <c r="N13" s="7">
        <v>100</v>
      </c>
      <c r="O13" s="7">
        <v>100</v>
      </c>
      <c r="P13" s="7"/>
      <c r="Q13" s="7">
        <v>30</v>
      </c>
      <c r="R13" s="7">
        <v>30</v>
      </c>
      <c r="S13" s="7"/>
      <c r="T13" s="17"/>
    </row>
    <row r="14" spans="1:20">
      <c r="A14" s="11" t="s">
        <v>144</v>
      </c>
      <c r="B14" s="18"/>
      <c r="C14" s="7"/>
      <c r="D14" s="7"/>
      <c r="E14" s="7"/>
      <c r="F14" s="7"/>
      <c r="G14" s="7"/>
      <c r="H14" s="7"/>
      <c r="I14" s="7"/>
      <c r="J14" s="7"/>
      <c r="K14" s="7">
        <v>3</v>
      </c>
      <c r="L14" s="7">
        <v>3</v>
      </c>
      <c r="M14" s="7"/>
      <c r="N14" s="7">
        <v>170</v>
      </c>
      <c r="O14" s="7">
        <v>170</v>
      </c>
      <c r="P14" s="7"/>
      <c r="Q14" s="7">
        <v>50</v>
      </c>
      <c r="R14" s="7">
        <v>50</v>
      </c>
      <c r="S14" s="7"/>
      <c r="T14" s="17"/>
    </row>
    <row r="15" spans="1:20">
      <c r="A15" s="11" t="s">
        <v>145</v>
      </c>
      <c r="B15" s="2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7"/>
    </row>
    <row r="16" spans="1:20">
      <c r="A16" s="11" t="s">
        <v>146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7"/>
    </row>
    <row r="17" spans="1:20" ht="27">
      <c r="A17" s="12" t="s">
        <v>147</v>
      </c>
      <c r="B17" s="20"/>
      <c r="C17" s="7"/>
      <c r="D17" s="7"/>
      <c r="E17" s="7"/>
      <c r="F17" s="7"/>
      <c r="G17" s="7"/>
      <c r="H17" s="7"/>
      <c r="I17" s="7"/>
      <c r="J17" s="7"/>
      <c r="K17" s="19">
        <v>1</v>
      </c>
      <c r="L17" s="19">
        <v>1</v>
      </c>
      <c r="M17" s="19"/>
      <c r="N17" s="19">
        <v>100</v>
      </c>
      <c r="O17" s="19">
        <v>100</v>
      </c>
      <c r="P17" s="19"/>
      <c r="Q17" s="19">
        <v>230</v>
      </c>
      <c r="R17" s="19">
        <v>230</v>
      </c>
      <c r="S17" s="7"/>
      <c r="T17" s="17"/>
    </row>
    <row r="18" spans="1:20">
      <c r="A18" s="11" t="s">
        <v>148</v>
      </c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7"/>
    </row>
    <row r="19" spans="1:20">
      <c r="A19" s="11" t="s">
        <v>149</v>
      </c>
      <c r="B19" s="18"/>
      <c r="C19" s="7"/>
      <c r="D19" s="7"/>
      <c r="E19" s="7"/>
      <c r="F19" s="7"/>
      <c r="G19" s="7"/>
      <c r="H19" s="7"/>
      <c r="I19" s="7"/>
      <c r="J19" s="7"/>
      <c r="K19" s="7">
        <v>1</v>
      </c>
      <c r="L19" s="7">
        <v>1</v>
      </c>
      <c r="M19" s="7"/>
      <c r="N19" s="7">
        <v>100</v>
      </c>
      <c r="O19" s="7">
        <v>100</v>
      </c>
      <c r="P19" s="7"/>
      <c r="Q19" s="7">
        <v>230</v>
      </c>
      <c r="R19" s="7">
        <v>230</v>
      </c>
      <c r="S19" s="7"/>
      <c r="T19" s="17"/>
    </row>
    <row r="20" spans="1:20">
      <c r="A20" s="11" t="s">
        <v>150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7"/>
    </row>
    <row r="21" spans="1:20" ht="40.5">
      <c r="A21" s="12" t="s">
        <v>151</v>
      </c>
      <c r="B21" s="18"/>
      <c r="C21" s="7"/>
      <c r="D21" s="7"/>
      <c r="E21" s="7"/>
      <c r="F21" s="7"/>
      <c r="G21" s="7"/>
      <c r="H21" s="7"/>
      <c r="I21" s="7"/>
      <c r="J21" s="7"/>
      <c r="K21" s="19">
        <v>1</v>
      </c>
      <c r="L21" s="19">
        <v>1</v>
      </c>
      <c r="M21" s="19"/>
      <c r="N21" s="19">
        <v>80</v>
      </c>
      <c r="O21" s="19">
        <v>80</v>
      </c>
      <c r="P21" s="19"/>
      <c r="Q21" s="19">
        <v>182</v>
      </c>
      <c r="R21" s="19">
        <v>182</v>
      </c>
      <c r="S21" s="7"/>
      <c r="T21" s="17"/>
    </row>
    <row r="22" spans="1:20">
      <c r="A22" s="11" t="s">
        <v>142</v>
      </c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7"/>
    </row>
    <row r="23" spans="1:20">
      <c r="A23" s="11" t="s">
        <v>143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7"/>
    </row>
    <row r="24" spans="1:20">
      <c r="A24" s="11" t="s">
        <v>144</v>
      </c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7"/>
    </row>
    <row r="25" spans="1:20">
      <c r="A25" s="11" t="s">
        <v>145</v>
      </c>
      <c r="B25" s="18"/>
      <c r="C25" s="7"/>
      <c r="D25" s="7"/>
      <c r="E25" s="7"/>
      <c r="F25" s="7"/>
      <c r="G25" s="7"/>
      <c r="H25" s="7"/>
      <c r="I25" s="7"/>
      <c r="J25" s="7"/>
      <c r="K25" s="7">
        <v>1</v>
      </c>
      <c r="L25" s="7">
        <v>1</v>
      </c>
      <c r="M25" s="7"/>
      <c r="N25" s="7">
        <v>80</v>
      </c>
      <c r="O25" s="7">
        <v>80</v>
      </c>
      <c r="P25" s="7"/>
      <c r="Q25" s="7">
        <v>182</v>
      </c>
      <c r="R25" s="7">
        <v>182</v>
      </c>
      <c r="S25" s="7"/>
      <c r="T25" s="17"/>
    </row>
    <row r="26" spans="1:20">
      <c r="A26" s="8" t="s">
        <v>152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7"/>
      <c r="N26" s="17"/>
      <c r="O26" s="17"/>
      <c r="P26" s="17"/>
      <c r="Q26" s="17"/>
      <c r="R26" s="17"/>
      <c r="S26" s="17"/>
      <c r="T26" s="17"/>
    </row>
    <row r="27" spans="1:20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>
      <c r="A28" s="9" t="s">
        <v>218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>
      <c r="A29" s="9" t="s">
        <v>219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</sheetData>
  <mergeCells count="30">
    <mergeCell ref="Q1:S1"/>
    <mergeCell ref="C5:D5"/>
    <mergeCell ref="E5:G5"/>
    <mergeCell ref="H5:J5"/>
    <mergeCell ref="K5:M5"/>
    <mergeCell ref="A2:S2"/>
    <mergeCell ref="A3:A7"/>
    <mergeCell ref="Q6:Q7"/>
    <mergeCell ref="R6:R7"/>
    <mergeCell ref="N6:N7"/>
    <mergeCell ref="S6:S7"/>
    <mergeCell ref="Q3:S5"/>
    <mergeCell ref="N3:P5"/>
    <mergeCell ref="F6:F7"/>
    <mergeCell ref="G6:G7"/>
    <mergeCell ref="P6:P7"/>
    <mergeCell ref="O6:O7"/>
    <mergeCell ref="L6:L7"/>
    <mergeCell ref="M6:M7"/>
    <mergeCell ref="H6:H7"/>
    <mergeCell ref="B5:B7"/>
    <mergeCell ref="B3:D3"/>
    <mergeCell ref="E3:M4"/>
    <mergeCell ref="B4:D4"/>
    <mergeCell ref="C6:C7"/>
    <mergeCell ref="D6:D7"/>
    <mergeCell ref="E6:E7"/>
    <mergeCell ref="I6:I7"/>
    <mergeCell ref="J6:J7"/>
    <mergeCell ref="K6:K7"/>
  </mergeCells>
  <phoneticPr fontId="12" type="noConversion"/>
  <pageMargins left="0.70866141732283472" right="0.70866141732283472" top="0.19685039370078741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Анна</cp:lastModifiedBy>
  <cp:lastPrinted>2014-02-17T11:22:16Z</cp:lastPrinted>
  <dcterms:created xsi:type="dcterms:W3CDTF">2014-01-09T11:23:39Z</dcterms:created>
  <dcterms:modified xsi:type="dcterms:W3CDTF">2014-02-17T11:24:50Z</dcterms:modified>
</cp:coreProperties>
</file>