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7400" windowHeight="7410" firstSheet="3" activeTab="11"/>
  </bookViews>
  <sheets>
    <sheet name="объекты РТ" sheetId="3" r:id="rId1"/>
    <sheet name="субъекты РТ" sheetId="1" r:id="rId2"/>
    <sheet name="виды торг объектов" sheetId="2" r:id="rId3"/>
    <sheet name="торговые марки" sheetId="4" r:id="rId4"/>
    <sheet name="ОПТ" sheetId="5" r:id="rId5"/>
    <sheet name="Ярмарки" sheetId="6" r:id="rId6"/>
    <sheet name="автолавки" sheetId="7" r:id="rId7"/>
    <sheet name="ТК и ТЦ" sheetId="8" r:id="rId8"/>
    <sheet name="объекты ОП" sheetId="9" r:id="rId9"/>
    <sheet name="субъекты ОП" sheetId="10" r:id="rId10"/>
    <sheet name="Объекты БО" sheetId="11" r:id="rId11"/>
    <sheet name="субъекты БО" sheetId="12" r:id="rId12"/>
  </sheets>
  <calcPr calcId="125725"/>
</workbook>
</file>

<file path=xl/calcChain.xml><?xml version="1.0" encoding="utf-8"?>
<calcChain xmlns="http://schemas.openxmlformats.org/spreadsheetml/2006/main">
  <c r="C48" i="2"/>
  <c r="B48"/>
  <c r="B35"/>
  <c r="B25"/>
  <c r="C14" i="5"/>
  <c r="B14"/>
  <c r="C9" i="4"/>
  <c r="C18" s="1"/>
  <c r="C16"/>
  <c r="C14"/>
  <c r="C19" i="2"/>
  <c r="C9"/>
  <c r="C53" s="1"/>
  <c r="C25"/>
  <c r="C35"/>
  <c r="C39"/>
  <c r="B39"/>
  <c r="B19"/>
  <c r="B9"/>
  <c r="B53" s="1"/>
  <c r="B9" i="4"/>
  <c r="B18" s="1"/>
  <c r="B16"/>
  <c r="B14"/>
  <c r="N12" i="9"/>
  <c r="N10" s="1"/>
  <c r="R10"/>
  <c r="Q10"/>
  <c r="O10"/>
</calcChain>
</file>

<file path=xl/sharedStrings.xml><?xml version="1.0" encoding="utf-8"?>
<sst xmlns="http://schemas.openxmlformats.org/spreadsheetml/2006/main" count="696" uniqueCount="265">
  <si>
    <t>таблица № 1</t>
  </si>
  <si>
    <t>МО 1-го уровня (наименование)</t>
  </si>
  <si>
    <t>Всего объектов</t>
  </si>
  <si>
    <t>в т.ч. по форме собственности</t>
  </si>
  <si>
    <t>кол-во магазинов, в т.ч.</t>
  </si>
  <si>
    <t>мелкая розница</t>
  </si>
  <si>
    <t>госуд.</t>
  </si>
  <si>
    <t>муницип.</t>
  </si>
  <si>
    <t>коопер.</t>
  </si>
  <si>
    <t>прочие</t>
  </si>
  <si>
    <t xml:space="preserve">всего </t>
  </si>
  <si>
    <t xml:space="preserve">прод.   </t>
  </si>
  <si>
    <t>непрод.</t>
  </si>
  <si>
    <t>смешан.</t>
  </si>
  <si>
    <t xml:space="preserve">сетевые </t>
  </si>
  <si>
    <t xml:space="preserve">всего   </t>
  </si>
  <si>
    <t>в т.ч. а/маг.</t>
  </si>
  <si>
    <t>к-во населен.пунктов, обслуж.а/маг.</t>
  </si>
  <si>
    <t>общая</t>
  </si>
  <si>
    <t xml:space="preserve"> в т.ч. торгов.</t>
  </si>
  <si>
    <t>всего</t>
  </si>
  <si>
    <t>в т.ч. почта</t>
  </si>
  <si>
    <t>в т.ч. аптеки</t>
  </si>
  <si>
    <t>Итого</t>
  </si>
  <si>
    <t>Всего</t>
  </si>
  <si>
    <t>в том числе</t>
  </si>
  <si>
    <t>Площадь объектов , кв.м</t>
  </si>
  <si>
    <t>Таблица № 2</t>
  </si>
  <si>
    <t>По формам собственности</t>
  </si>
  <si>
    <t>ИП</t>
  </si>
  <si>
    <t>юр.лица</t>
  </si>
  <si>
    <t>Сведения</t>
  </si>
  <si>
    <t>Кол-во хоз. субъектов (ед.)</t>
  </si>
  <si>
    <t>Средняя численность работников хоз. субъектов (тыс. чел.)</t>
  </si>
  <si>
    <t>Кол-во торговых объектов</t>
  </si>
  <si>
    <t>Площадь (м2)</t>
  </si>
  <si>
    <t>торгового объекта</t>
  </si>
  <si>
    <t>на праве собств-ти</t>
  </si>
  <si>
    <t>иное законное основание в т.ч. аренда</t>
  </si>
  <si>
    <t>ВСЕГО</t>
  </si>
  <si>
    <t>Вид торгового объекта</t>
  </si>
  <si>
    <t>Кол-во торг. объектов (ед.)</t>
  </si>
  <si>
    <t>Средняя числ-ть работников торг. объектов (тыс.чел.)</t>
  </si>
  <si>
    <t>Общая</t>
  </si>
  <si>
    <t>Универсальный магазин в т.ч.</t>
  </si>
  <si>
    <t>гипермаркет</t>
  </si>
  <si>
    <t>универмаг</t>
  </si>
  <si>
    <t>универмаг "Детский мир"</t>
  </si>
  <si>
    <t>магазин-склад</t>
  </si>
  <si>
    <t>супермаркет</t>
  </si>
  <si>
    <t>универсам</t>
  </si>
  <si>
    <t>гастроном</t>
  </si>
  <si>
    <t>товары повседневного спроса</t>
  </si>
  <si>
    <t>другое</t>
  </si>
  <si>
    <t>Специализированный продовольственный магазин в т.ч.</t>
  </si>
  <si>
    <t>"Рыба"</t>
  </si>
  <si>
    <t>"Мясо"</t>
  </si>
  <si>
    <t>"Колбасы"</t>
  </si>
  <si>
    <t>"Алкогольные напитки и минеральные воды"</t>
  </si>
  <si>
    <t>Специализированный непродовольственный магазин в т.ч.</t>
  </si>
  <si>
    <t>"Мебель"</t>
  </si>
  <si>
    <t>"Хозтовары"</t>
  </si>
  <si>
    <t>"Электротовары"</t>
  </si>
  <si>
    <t>"Одежда"</t>
  </si>
  <si>
    <t>"Обувь"</t>
  </si>
  <si>
    <t>"Ткани"</t>
  </si>
  <si>
    <t>"Книги"</t>
  </si>
  <si>
    <t>"Аптеки и аптечные магазины"</t>
  </si>
  <si>
    <t>Неспециализированный продовольственный магазин в т.ч.</t>
  </si>
  <si>
    <t>продукты</t>
  </si>
  <si>
    <t>минимаркет</t>
  </si>
  <si>
    <t>Неспециализированный непродовольственный магазин в т.ч.</t>
  </si>
  <si>
    <t>Дом торговли</t>
  </si>
  <si>
    <t>Все для дома</t>
  </si>
  <si>
    <t>Товары для детей</t>
  </si>
  <si>
    <t>Товары для женщин</t>
  </si>
  <si>
    <t>Промтовары</t>
  </si>
  <si>
    <t>Комиссионный магазин</t>
  </si>
  <si>
    <t>Другое</t>
  </si>
  <si>
    <t>Неспециализированные магазины со смешанным ассортиментом</t>
  </si>
  <si>
    <t>Иные объекты в т.ч.</t>
  </si>
  <si>
    <t>Павильон</t>
  </si>
  <si>
    <t>Палатка (киоск)</t>
  </si>
  <si>
    <t>Автозаправочная станция</t>
  </si>
  <si>
    <t>Аптечные киоски и пункты</t>
  </si>
  <si>
    <t>на праве собственности</t>
  </si>
  <si>
    <t>Торговая марка (бренд)</t>
  </si>
  <si>
    <t>Количество торговых объектов (ед.)</t>
  </si>
  <si>
    <t>Средняя численность работников торговых объектов (тыс. чел.)</t>
  </si>
  <si>
    <t>Продовольственные магазины, всего</t>
  </si>
  <si>
    <t>Непродовольственые магазины, всего</t>
  </si>
  <si>
    <t>Специализированные магазины, всего</t>
  </si>
  <si>
    <t>Тип хоз. субъектов по количеству занятых</t>
  </si>
  <si>
    <t>Средняя численность работников хоз. субъектов (тыс. чел.)</t>
  </si>
  <si>
    <t>Количество объектов (ед.)</t>
  </si>
  <si>
    <t>Складское помещение</t>
  </si>
  <si>
    <t>Резервуар, цистерна и другие емкости для хранения нефтепродук-в, объем, м3</t>
  </si>
  <si>
    <t>Холодильники, объём единоврем. хранения товаров</t>
  </si>
  <si>
    <t>Площадь, м2</t>
  </si>
  <si>
    <t>Объем м3</t>
  </si>
  <si>
    <t>т</t>
  </si>
  <si>
    <t>на праве аренды</t>
  </si>
  <si>
    <t>до 15 человек</t>
  </si>
  <si>
    <t>от 16 до 100 человек</t>
  </si>
  <si>
    <t>от 101 до 250 человек</t>
  </si>
  <si>
    <t>от 251 и выше</t>
  </si>
  <si>
    <t>№ п/п</t>
  </si>
  <si>
    <t>наименование муниципального образования 1 уровня</t>
  </si>
  <si>
    <t>количество торговых мест</t>
  </si>
  <si>
    <t>вид проведенных ярмарок</t>
  </si>
  <si>
    <t>ярмарки выходного дня (1-2 раза в неделю)</t>
  </si>
  <si>
    <t xml:space="preserve">тематические </t>
  </si>
  <si>
    <t>организатор ярмарки (наименование, контакты)</t>
  </si>
  <si>
    <t>площадь, кв.м</t>
  </si>
  <si>
    <t>временные (1-2 раза в год)</t>
  </si>
  <si>
    <t>постоянно действующие (5-7 дней в неделю в течении года)</t>
  </si>
  <si>
    <t>ИТОГО</t>
  </si>
  <si>
    <t>Фактический адрес</t>
  </si>
  <si>
    <t>Наименование ТК/ТЦ</t>
  </si>
  <si>
    <t>Площадь, кв.м</t>
  </si>
  <si>
    <t>Наименование управляющей компании, контакты</t>
  </si>
  <si>
    <t>Тип и класс предприятия</t>
  </si>
  <si>
    <t>Форма собственности</t>
  </si>
  <si>
    <t>Кол-во посадочных мест</t>
  </si>
  <si>
    <t>Площадь зала обслуживания, кв.м</t>
  </si>
  <si>
    <t xml:space="preserve"> предприятий</t>
  </si>
  <si>
    <t>В том числе</t>
  </si>
  <si>
    <t>Государствен.</t>
  </si>
  <si>
    <t>Муниципальная</t>
  </si>
  <si>
    <t>Г.П.</t>
  </si>
  <si>
    <t>С.П.</t>
  </si>
  <si>
    <t>Всего предприятий</t>
  </si>
  <si>
    <t>в том числе:</t>
  </si>
  <si>
    <t>1.Общедоступная сеть, всего</t>
  </si>
  <si>
    <t>- рестораны</t>
  </si>
  <si>
    <t>- бары</t>
  </si>
  <si>
    <t>-кафе</t>
  </si>
  <si>
    <t>- столовые</t>
  </si>
  <si>
    <t>-закусочные</t>
  </si>
  <si>
    <t>2. при учебных заведениях, всего</t>
  </si>
  <si>
    <t>- кафе</t>
  </si>
  <si>
    <t>- столовая</t>
  </si>
  <si>
    <t>- буфет</t>
  </si>
  <si>
    <t>3. при предпр-х, организ-х, учрежд-х,  всего</t>
  </si>
  <si>
    <t>Примечание: обозначение   Г.П.- городские поселения; С.П. – сельские поселения.</t>
  </si>
  <si>
    <t>Таблица  № 9</t>
  </si>
  <si>
    <t>Муниципальный район, городской округ</t>
  </si>
  <si>
    <t>количество субъектов, в том числе</t>
  </si>
  <si>
    <t>по формам собственности</t>
  </si>
  <si>
    <t>Численность работающих, включая индивидуального предпринимателя, чел.</t>
  </si>
  <si>
    <t>юридических лиц</t>
  </si>
  <si>
    <t>Индивидуальных предпринимателей</t>
  </si>
  <si>
    <t>государственн.</t>
  </si>
  <si>
    <t>кооператив.</t>
  </si>
  <si>
    <t>Таблица  № 10</t>
  </si>
  <si>
    <t>Наименование муниципального образования         I уровня</t>
  </si>
  <si>
    <t>по видам бытовых услуг</t>
  </si>
  <si>
    <t>бани и душевые, ед. /помывочных мест</t>
  </si>
  <si>
    <t xml:space="preserve">химчистки, ед./ кг белья, вещей в смену </t>
  </si>
  <si>
    <t>прачечные, ед./кг белья в смену</t>
  </si>
  <si>
    <t>парикмахерские, ед./рабочих мест</t>
  </si>
  <si>
    <t>ремонт и пошив швейных и меховых изделий, ед./рабочих мест</t>
  </si>
  <si>
    <t>ремонт и пошив обуви, ед./ рабочих мест</t>
  </si>
  <si>
    <t>ремонт бытовой радиоэлектроники, ед./рабочих мест</t>
  </si>
  <si>
    <t>ремонт бытовых машин и приборов, ед./рабочих мест</t>
  </si>
  <si>
    <t>ремонт транспортных средств, ед./рабочих мест</t>
  </si>
  <si>
    <t>ремонт и строительство жилья, ед./рабочих мест</t>
  </si>
  <si>
    <t>прокат, ед./рабочих мест</t>
  </si>
  <si>
    <t>ритуальные услуги, ед./рабочих мест</t>
  </si>
  <si>
    <t>Прочие услуги, ед./        рабочих мест</t>
  </si>
  <si>
    <t>комплексные приемные пункты, ед./рабочих мест</t>
  </si>
  <si>
    <t>Примечание: графы 3-16 заполняются дробью : в числителе указывается число объектов данного вида услуги, в знаменателе -- мощность</t>
  </si>
  <si>
    <t>кооперативная</t>
  </si>
  <si>
    <t>Таблица № 11</t>
  </si>
  <si>
    <t>Таблица №12</t>
  </si>
  <si>
    <t>Наличие ТК/ТЦ всего, ед</t>
  </si>
  <si>
    <t>кол-во объектов торговли</t>
  </si>
  <si>
    <t>числ-ть работников торговых объектов</t>
  </si>
  <si>
    <t>в т.ч. торговая</t>
  </si>
  <si>
    <t xml:space="preserve">наличие земельного участка предназначенного для проведения ярмарок, включенного в схему размещения нестационарной торговой сети </t>
  </si>
  <si>
    <t>Адрес земельного участка, используемого для проведения ярмарок</t>
  </si>
  <si>
    <t>Наличие земельного участка, находящегося в частной собственности, используемого для проведения ярмарок</t>
  </si>
  <si>
    <t>№  п/п</t>
  </si>
  <si>
    <t>Общее количество населенных пунктов</t>
  </si>
  <si>
    <r>
      <t xml:space="preserve">Кол-во населенных пунктов, которые  обслуживаются </t>
    </r>
    <r>
      <rPr>
        <b/>
        <sz val="10"/>
        <color indexed="8"/>
        <rFont val="Times New Roman"/>
        <family val="1"/>
        <charset val="204"/>
      </rPr>
      <t>только автолавками</t>
    </r>
    <r>
      <rPr>
        <sz val="10"/>
        <color indexed="8"/>
        <rFont val="Times New Roman"/>
        <family val="1"/>
        <charset val="204"/>
      </rPr>
      <t xml:space="preserve"> </t>
    </r>
  </si>
  <si>
    <t>Кол-во населенных пунктов, на территории которых не функционирует ни один  торговый объект</t>
  </si>
  <si>
    <t>ед.</t>
  </si>
  <si>
    <t>ко-во, ед</t>
  </si>
  <si>
    <t>числ. населения,чел.</t>
  </si>
  <si>
    <r>
      <t xml:space="preserve">Населенные пункты, в которых имеются  </t>
    </r>
    <r>
      <rPr>
        <b/>
        <sz val="10"/>
        <color indexed="8"/>
        <rFont val="Times New Roman"/>
        <family val="1"/>
        <charset val="204"/>
      </rPr>
      <t>торговые объекты</t>
    </r>
    <r>
      <rPr>
        <sz val="10"/>
        <color indexed="8"/>
        <rFont val="Times New Roman"/>
        <family val="1"/>
        <charset val="204"/>
      </rPr>
      <t xml:space="preserve"> </t>
    </r>
  </si>
  <si>
    <t>Кол-во автолавок обслуживающих МО 1 уровня</t>
  </si>
  <si>
    <t>Наименование организации, которой принадлежит автолавка</t>
  </si>
  <si>
    <t>числ. населения, чел.</t>
  </si>
  <si>
    <t>Свердловское городское поселение</t>
  </si>
  <si>
    <t xml:space="preserve">Фармакор </t>
  </si>
  <si>
    <t>Пиво,</t>
  </si>
  <si>
    <t>Пятышева</t>
  </si>
  <si>
    <t>у нетто</t>
  </si>
  <si>
    <t>Магнит</t>
  </si>
  <si>
    <t>Нетто</t>
  </si>
  <si>
    <t>Пятёрочка</t>
  </si>
  <si>
    <t>Свердлоское городское поселение</t>
  </si>
  <si>
    <t>МО "Свердловское городское поселение"</t>
  </si>
  <si>
    <t>магнит, нетто,пятёрочка, 2 мкр., Левша</t>
  </si>
  <si>
    <t>кудрявцева-прод, Подсолнух-прод</t>
  </si>
  <si>
    <t>гаджиев</t>
  </si>
  <si>
    <t>секонд-инозем.,подушки, игрушки, спорттовары, зоомагазин,зоомагазин</t>
  </si>
  <si>
    <t>совхозный,конфеты, суши</t>
  </si>
  <si>
    <t>ОАО "Великолукский мясокомбинат"</t>
  </si>
  <si>
    <t>ООО "Торгоград"</t>
  </si>
  <si>
    <t>-</t>
  </si>
  <si>
    <t>Фармакор</t>
  </si>
  <si>
    <t>Дом быта</t>
  </si>
  <si>
    <t>Гаджиев</t>
  </si>
  <si>
    <t>д.23А</t>
  </si>
  <si>
    <t>Шуган</t>
  </si>
  <si>
    <t>д.7</t>
  </si>
  <si>
    <t xml:space="preserve">диски-канцелярия, секонд-гаджиев, цветы-сувениры </t>
  </si>
  <si>
    <t>Шайба</t>
  </si>
  <si>
    <t>дет.одежда,дет.од.-школьный,дет.тов-петрова</t>
  </si>
  <si>
    <t>Кулаева,Цегельник(Пятёрочка), Левша</t>
  </si>
  <si>
    <t>Блинкова, Папылев, Папылев, Левша</t>
  </si>
  <si>
    <t>1/1</t>
  </si>
  <si>
    <t>Галерея</t>
  </si>
  <si>
    <t>Перекрёсток</t>
  </si>
  <si>
    <t>0</t>
  </si>
  <si>
    <t>Иван</t>
  </si>
  <si>
    <t>3/6</t>
  </si>
  <si>
    <r>
      <t xml:space="preserve">В целях разработки дислокации </t>
    </r>
    <r>
      <rPr>
        <b/>
        <u/>
        <sz val="10"/>
        <rFont val="Times New Roman"/>
        <family val="1"/>
        <charset val="204"/>
      </rPr>
      <t>субъектом бытового обслуживания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считать юридическое лицо или индивидуального предпринимателя, занимающегося бытовым обслуживанием населения и зарегистрированным в установленном порядке; </t>
    </r>
    <r>
      <rPr>
        <b/>
        <u/>
        <sz val="10"/>
        <rFont val="Times New Roman"/>
        <family val="1"/>
        <charset val="204"/>
      </rPr>
      <t>объектами бытового обслуживания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количество бань, прачечных и т.д., принадлежащих субъектам.</t>
    </r>
  </si>
  <si>
    <r>
      <t xml:space="preserve">ИНФОРМАЦИЯ  об </t>
    </r>
    <r>
      <rPr>
        <b/>
        <sz val="11"/>
        <rFont val="Times New Roman"/>
        <family val="1"/>
        <charset val="204"/>
      </rPr>
      <t>объектах,</t>
    </r>
    <r>
      <rPr>
        <sz val="11"/>
        <rFont val="Times New Roman"/>
        <family val="1"/>
        <charset val="204"/>
      </rPr>
      <t xml:space="preserve"> осуществляющих деятельность в сфере </t>
    </r>
    <r>
      <rPr>
        <b/>
        <sz val="11"/>
        <rFont val="Times New Roman"/>
        <family val="1"/>
        <charset val="204"/>
      </rPr>
      <t xml:space="preserve">общественного питания </t>
    </r>
    <r>
      <rPr>
        <sz val="11"/>
        <rFont val="Times New Roman"/>
        <family val="1"/>
        <charset val="204"/>
      </rPr>
      <t>на территории МО "Свердлоское городское поселение" Всеволожского муниципального района Ленинградской области (свод)  по состоянию на 01.01.2015 года</t>
    </r>
  </si>
  <si>
    <r>
      <t xml:space="preserve">СВЕДЕНИЯ об </t>
    </r>
    <r>
      <rPr>
        <b/>
        <sz val="11"/>
        <rFont val="Times New Roman"/>
        <family val="1"/>
        <charset val="204"/>
      </rPr>
      <t>объектах</t>
    </r>
    <r>
      <rPr>
        <sz val="11"/>
        <rFont val="Times New Roman"/>
        <family val="1"/>
        <charset val="204"/>
      </rPr>
      <t xml:space="preserve">, осуществляющих деятельность в сфере </t>
    </r>
    <r>
      <rPr>
        <b/>
        <sz val="11"/>
        <rFont val="Times New Roman"/>
        <family val="1"/>
        <charset val="204"/>
      </rPr>
      <t>розничной торговли,</t>
    </r>
    <r>
      <rPr>
        <sz val="11"/>
        <rFont val="Times New Roman"/>
        <family val="1"/>
        <charset val="204"/>
      </rPr>
      <t xml:space="preserve"> на территории МО "Свердловское городское поселение" Всеволожского муниципального района Ленинградской области по состоянию на 01.01.2015 года</t>
    </r>
  </si>
  <si>
    <r>
      <t xml:space="preserve">ИНФОРМАЦИЯ о хозяйствующих </t>
    </r>
    <r>
      <rPr>
        <b/>
        <sz val="12"/>
        <rFont val="Times New Roman"/>
        <family val="1"/>
        <charset val="204"/>
      </rPr>
      <t>субъектах и принадлежащих им торговых объектах,</t>
    </r>
    <r>
      <rPr>
        <sz val="12"/>
        <rFont val="Times New Roman"/>
        <family val="1"/>
        <charset val="204"/>
      </rPr>
      <t xml:space="preserve"> осуществляющих деятельность в сфере </t>
    </r>
    <r>
      <rPr>
        <b/>
        <sz val="12"/>
        <rFont val="Times New Roman"/>
        <family val="1"/>
        <charset val="204"/>
      </rPr>
      <t>розничной торговли,</t>
    </r>
    <r>
      <rPr>
        <sz val="12"/>
        <rFont val="Times New Roman"/>
        <family val="1"/>
        <charset val="204"/>
      </rPr>
      <t xml:space="preserve"> на территории МО "Свердловское городское поселение" Всеволожского муниципального района Ленинградской области по состоянию на 01.01.2015  года </t>
    </r>
  </si>
  <si>
    <t>Информация об объектах, имеющих торговые марки (бренды),  расположенных на территории МО "Свердловское городское поселение" Всеволожского муниципального района Ленинградской области                                                                                           по состоянию на 01.01.2015 года</t>
  </si>
  <si>
    <r>
      <t>о</t>
    </r>
    <r>
      <rPr>
        <b/>
        <sz val="11"/>
        <color indexed="8"/>
        <rFont val="Times New Roman"/>
        <family val="1"/>
        <charset val="204"/>
      </rPr>
      <t xml:space="preserve"> ярмарках</t>
    </r>
    <r>
      <rPr>
        <sz val="11"/>
        <color indexed="8"/>
        <rFont val="Times New Roman"/>
        <family val="1"/>
        <charset val="204"/>
      </rPr>
      <t>, проведенных на территории МО "Свердловское городское поселение"                                                                                                                                              Всеволожского муниципального района Ленинградской области в 2014 году</t>
    </r>
  </si>
  <si>
    <t>об автолавках обслуживающих население на территории МО "Свердловское городское поселение" Всевложского муниципального района Ленинградской области по состоянию на 01.01.2015 года</t>
  </si>
  <si>
    <r>
      <t>ИНФОРМАЦИЯ о</t>
    </r>
    <r>
      <rPr>
        <b/>
        <sz val="11"/>
        <rFont val="Times New Roman"/>
        <family val="1"/>
        <charset val="204"/>
      </rPr>
      <t xml:space="preserve"> субъектах</t>
    </r>
    <r>
      <rPr>
        <sz val="11"/>
        <rFont val="Times New Roman"/>
        <family val="1"/>
        <charset val="204"/>
      </rPr>
      <t xml:space="preserve">, осуществляющих деятельность в сфере </t>
    </r>
    <r>
      <rPr>
        <b/>
        <sz val="11"/>
        <rFont val="Times New Roman"/>
        <family val="1"/>
        <charset val="204"/>
      </rPr>
      <t xml:space="preserve">общественного питания </t>
    </r>
    <r>
      <rPr>
        <sz val="11"/>
        <rFont val="Times New Roman"/>
        <family val="1"/>
        <charset val="204"/>
      </rPr>
      <t>на территории                                                                                                                          МО "Свердловское городское поселение" Всеволожского муниципального района Ленинградской области (свод)                                                                                                                                                                                         по состоянию на 01.01.2015 года</t>
    </r>
  </si>
  <si>
    <r>
  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                        об </t>
    </r>
    <r>
      <rPr>
        <b/>
        <sz val="11"/>
        <rFont val="Times New Roman"/>
        <family val="1"/>
        <charset val="204"/>
      </rPr>
      <t>объектах бытового обслуживания</t>
    </r>
    <r>
      <rPr>
        <sz val="11"/>
        <rFont val="Times New Roman"/>
        <family val="1"/>
        <charset val="204"/>
      </rPr>
      <t>, расположенных на территории МО "Свердловского городского поселения"                                                                                              Всеволожского муниципального района Ленинградской области (свод) по состоянию на 01.01.2015 года</t>
    </r>
  </si>
  <si>
    <r>
      <t xml:space="preserve">ИНФОРМАЦИЯ о </t>
    </r>
    <r>
      <rPr>
        <b/>
        <sz val="11"/>
        <rFont val="Times New Roman"/>
        <family val="1"/>
        <charset val="204"/>
      </rPr>
      <t>субъектах бытового обслуживания</t>
    </r>
    <r>
      <rPr>
        <sz val="11"/>
        <rFont val="Times New Roman"/>
        <family val="1"/>
        <charset val="204"/>
      </rPr>
      <t>, осуществляющих деятельность  на территории                                                                                          МО "Свердловское городское поселение" Всеволожского муниципального района Ленинградской области (свод)                                                              по состоянию на 01.01.2015 года</t>
    </r>
  </si>
  <si>
    <t>о наличии торговых комплексов и торговых центров, расположенных на территории МО "Свердловское городское поселение" Всеволожского муниципального района Ленинградской области по состоянию на 01.01.2015 года</t>
  </si>
  <si>
    <t>Седых д25</t>
  </si>
  <si>
    <t>8/18</t>
  </si>
  <si>
    <t>Вартазарян,мелания, павлов-принев, гаджиев, шайба-2 магазина,дом быта,школьный, уд.44а, у д 49 и 53, деревня Островки, дер. Большие Пороги</t>
  </si>
  <si>
    <t>Прочие</t>
  </si>
  <si>
    <t>Приложение №1</t>
  </si>
  <si>
    <t>Приложение №2</t>
  </si>
  <si>
    <t>в д.1мкр.1(Айболит), аптека мкр.1(в Пятерочке, в Нетто), аптека микр 2</t>
  </si>
  <si>
    <t>газпром, лукойл</t>
  </si>
  <si>
    <r>
      <t xml:space="preserve">о торговых объектах хозяйствующих субъектов, осуществляющих торговую деятельность                             </t>
    </r>
    <r>
      <rPr>
        <b/>
        <sz val="11"/>
        <color indexed="8"/>
        <rFont val="Times New Roman"/>
        <family val="1"/>
        <charset val="204"/>
      </rPr>
      <t>(по видам торговых объектов)</t>
    </r>
    <r>
      <rPr>
        <sz val="11"/>
        <color indexed="8"/>
        <rFont val="Times New Roman"/>
        <family val="1"/>
        <charset val="204"/>
      </rPr>
      <t xml:space="preserve"> на территории МО "Свердловское городское поселение" Всеволожского муниципального района Ленинградской области                                                                   по состоянию на 01.01.2015 года</t>
    </r>
  </si>
  <si>
    <t>Приложение №3</t>
  </si>
  <si>
    <t>Таблица №4</t>
  </si>
  <si>
    <t>Приложение №4</t>
  </si>
  <si>
    <t>Таблица №5</t>
  </si>
  <si>
    <r>
      <t>о хозяйствующих субъектах,</t>
    </r>
    <r>
      <rPr>
        <b/>
        <sz val="11"/>
        <color indexed="8"/>
        <rFont val="Times New Roman"/>
        <family val="1"/>
        <charset val="204"/>
      </rPr>
      <t xml:space="preserve"> осуществляющих поставки товаров</t>
    </r>
    <r>
      <rPr>
        <sz val="11"/>
        <color indexed="8"/>
        <rFont val="Times New Roman"/>
        <family val="1"/>
        <charset val="204"/>
      </rPr>
      <t xml:space="preserve"> (за исключением производителей товаров), и принадлежащих им объектах на территории МО "Свердловское городское поселение" Всеволожского муниципального района Ленинградской области по состоянию на 01.01.15г.</t>
    </r>
  </si>
  <si>
    <t>Приложение №5</t>
  </si>
  <si>
    <t>Приложение №6</t>
  </si>
  <si>
    <t>Таблица №6</t>
  </si>
  <si>
    <t>Приложение №7</t>
  </si>
  <si>
    <t>Таблица №7</t>
  </si>
  <si>
    <t>Приложение №8</t>
  </si>
  <si>
    <t>Таблица №8</t>
  </si>
  <si>
    <t>Приложение №9</t>
  </si>
  <si>
    <t>Приложение №10</t>
  </si>
  <si>
    <t>Приложение №11</t>
  </si>
  <si>
    <t>Приложение №12</t>
  </si>
  <si>
    <t>Таблица №3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</si>
</sst>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i/>
      <u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/>
    <xf numFmtId="0" fontId="5" fillId="0" borderId="0" xfId="0" applyFont="1"/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1" xfId="0" applyFont="1" applyBorder="1"/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wrapText="1"/>
    </xf>
    <xf numFmtId="0" fontId="6" fillId="0" borderId="0" xfId="0" applyFont="1" applyBorder="1" applyAlignment="1">
      <alignment horizontal="center" vertical="justify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0" xfId="0" applyFill="1"/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justify" wrapText="1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1" xfId="0" applyFont="1" applyBorder="1" applyAlignment="1">
      <alignment vertical="center" wrapText="1"/>
    </xf>
    <xf numFmtId="0" fontId="18" fillId="0" borderId="0" xfId="0" applyFont="1" applyAlignment="1">
      <alignment horizontal="right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 vertical="center" textRotation="90" wrapText="1"/>
    </xf>
    <xf numFmtId="49" fontId="9" fillId="0" borderId="3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justify" wrapText="1"/>
    </xf>
    <xf numFmtId="0" fontId="9" fillId="0" borderId="0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5" fillId="0" borderId="0" xfId="0" applyFont="1" applyAlignment="1">
      <alignment vertical="distributed" wrapText="1"/>
    </xf>
    <xf numFmtId="0" fontId="3" fillId="0" borderId="0" xfId="0" applyFont="1" applyAlignment="1">
      <alignment horizontal="right" vertical="top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R28"/>
  <sheetViews>
    <sheetView zoomScaleNormal="100" workbookViewId="0">
      <selection activeCell="A27" sqref="A27:B28"/>
    </sheetView>
  </sheetViews>
  <sheetFormatPr defaultRowHeight="15"/>
  <cols>
    <col min="1" max="1" width="15.42578125" customWidth="1"/>
    <col min="2" max="2" width="8.42578125" customWidth="1"/>
    <col min="3" max="3" width="6.28515625" customWidth="1"/>
    <col min="4" max="5" width="6.7109375" customWidth="1"/>
    <col min="6" max="6" width="8.7109375" customWidth="1"/>
    <col min="7" max="7" width="6.42578125" customWidth="1"/>
    <col min="8" max="8" width="5.42578125" customWidth="1"/>
    <col min="9" max="9" width="6.28515625" customWidth="1"/>
    <col min="10" max="10" width="6.140625" customWidth="1"/>
    <col min="14" max="14" width="5.7109375" customWidth="1"/>
    <col min="15" max="15" width="8.28515625" customWidth="1"/>
    <col min="17" max="17" width="8.7109375" customWidth="1"/>
    <col min="18" max="18" width="6" customWidth="1"/>
  </cols>
  <sheetData>
    <row r="1" spans="1:18">
      <c r="P1" s="44" t="s">
        <v>243</v>
      </c>
      <c r="Q1" s="44"/>
      <c r="R1" s="44"/>
    </row>
    <row r="2" spans="1: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54" t="s">
        <v>0</v>
      </c>
      <c r="P2" s="54"/>
      <c r="Q2" s="54"/>
      <c r="R2" s="54"/>
    </row>
    <row r="3" spans="1:18" ht="39" customHeight="1">
      <c r="A3" s="55" t="s">
        <v>230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34.15" customHeight="1">
      <c r="A5" s="57" t="s">
        <v>1</v>
      </c>
      <c r="B5" s="47" t="s">
        <v>2</v>
      </c>
      <c r="C5" s="57" t="s">
        <v>3</v>
      </c>
      <c r="D5" s="57"/>
      <c r="E5" s="57"/>
      <c r="F5" s="57"/>
      <c r="G5" s="57"/>
      <c r="H5" s="57"/>
      <c r="I5" s="45" t="s">
        <v>4</v>
      </c>
      <c r="J5" s="59"/>
      <c r="K5" s="59"/>
      <c r="L5" s="59"/>
      <c r="M5" s="46"/>
      <c r="N5" s="45" t="s">
        <v>5</v>
      </c>
      <c r="O5" s="59"/>
      <c r="P5" s="46"/>
      <c r="Q5" s="45" t="s">
        <v>26</v>
      </c>
      <c r="R5" s="46"/>
    </row>
    <row r="6" spans="1:18" ht="14.45" customHeight="1">
      <c r="A6" s="57"/>
      <c r="B6" s="58"/>
      <c r="C6" s="45" t="s">
        <v>6</v>
      </c>
      <c r="D6" s="46"/>
      <c r="E6" s="45" t="s">
        <v>7</v>
      </c>
      <c r="F6" s="46"/>
      <c r="G6" s="47" t="s">
        <v>8</v>
      </c>
      <c r="H6" s="47" t="s">
        <v>9</v>
      </c>
      <c r="I6" s="47" t="s">
        <v>10</v>
      </c>
      <c r="J6" s="49" t="s">
        <v>25</v>
      </c>
      <c r="K6" s="50"/>
      <c r="L6" s="50"/>
      <c r="M6" s="51"/>
      <c r="N6" s="47" t="s">
        <v>15</v>
      </c>
      <c r="O6" s="47" t="s">
        <v>16</v>
      </c>
      <c r="P6" s="52" t="s">
        <v>17</v>
      </c>
      <c r="Q6" s="47" t="s">
        <v>18</v>
      </c>
      <c r="R6" s="47" t="s">
        <v>19</v>
      </c>
    </row>
    <row r="7" spans="1:18" ht="91.15" customHeight="1">
      <c r="A7" s="57"/>
      <c r="B7" s="48"/>
      <c r="C7" s="37" t="s">
        <v>20</v>
      </c>
      <c r="D7" s="37" t="s">
        <v>21</v>
      </c>
      <c r="E7" s="37" t="s">
        <v>20</v>
      </c>
      <c r="F7" s="37" t="s">
        <v>22</v>
      </c>
      <c r="G7" s="48"/>
      <c r="H7" s="48"/>
      <c r="I7" s="48"/>
      <c r="J7" s="38" t="s">
        <v>11</v>
      </c>
      <c r="K7" s="38" t="s">
        <v>12</v>
      </c>
      <c r="L7" s="38" t="s">
        <v>13</v>
      </c>
      <c r="M7" s="38" t="s">
        <v>14</v>
      </c>
      <c r="N7" s="48"/>
      <c r="O7" s="48"/>
      <c r="P7" s="53"/>
      <c r="Q7" s="48"/>
      <c r="R7" s="48"/>
    </row>
    <row r="8" spans="1:18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</row>
    <row r="9" spans="1:18">
      <c r="A9" s="3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</row>
    <row r="10" spans="1:18" ht="38.25">
      <c r="A10" s="17" t="s">
        <v>193</v>
      </c>
      <c r="B10" s="17">
        <v>57</v>
      </c>
      <c r="C10" s="17">
        <v>1</v>
      </c>
      <c r="D10" s="17">
        <v>1</v>
      </c>
      <c r="E10" s="17">
        <v>0</v>
      </c>
      <c r="F10" s="17">
        <v>0</v>
      </c>
      <c r="G10" s="17">
        <v>0</v>
      </c>
      <c r="H10" s="17">
        <v>53</v>
      </c>
      <c r="I10" s="17">
        <v>53</v>
      </c>
      <c r="J10" s="17">
        <v>24</v>
      </c>
      <c r="K10" s="17">
        <v>26</v>
      </c>
      <c r="L10" s="17">
        <v>0</v>
      </c>
      <c r="M10" s="17">
        <v>3</v>
      </c>
      <c r="N10" s="17" t="s">
        <v>210</v>
      </c>
      <c r="O10" s="17">
        <v>3</v>
      </c>
      <c r="P10" s="17">
        <v>1</v>
      </c>
      <c r="Q10" s="17" t="s">
        <v>210</v>
      </c>
      <c r="R10" s="17" t="s">
        <v>210</v>
      </c>
    </row>
    <row r="11" spans="1:18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2" spans="1:18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</row>
    <row r="13" spans="1:18"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8"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</row>
    <row r="24" spans="1:3">
      <c r="C24" s="13"/>
    </row>
    <row r="25" spans="1:3">
      <c r="C25" s="13"/>
    </row>
    <row r="27" spans="1:3">
      <c r="A27" s="5"/>
      <c r="B27" s="13"/>
    </row>
    <row r="28" spans="1:3">
      <c r="A28" s="5"/>
      <c r="B28" s="13"/>
    </row>
  </sheetData>
  <mergeCells count="20">
    <mergeCell ref="B5:B7"/>
    <mergeCell ref="C5:H5"/>
    <mergeCell ref="I5:M5"/>
    <mergeCell ref="N5:P5"/>
    <mergeCell ref="P1:R1"/>
    <mergeCell ref="Q5:R5"/>
    <mergeCell ref="C6:D6"/>
    <mergeCell ref="I6:I7"/>
    <mergeCell ref="E6:F6"/>
    <mergeCell ref="R6:R7"/>
    <mergeCell ref="J6:M6"/>
    <mergeCell ref="G6:G7"/>
    <mergeCell ref="H6:H7"/>
    <mergeCell ref="Q6:Q7"/>
    <mergeCell ref="N6:N7"/>
    <mergeCell ref="O6:O7"/>
    <mergeCell ref="P6:P7"/>
    <mergeCell ref="O2:R2"/>
    <mergeCell ref="A3:R3"/>
    <mergeCell ref="A5:A7"/>
  </mergeCells>
  <phoneticPr fontId="11" type="noConversion"/>
  <pageMargins left="1.1811023622047245" right="0.78740157480314965" top="0.78740157480314965" bottom="0.78740157480314965" header="0.31496062992125984" footer="0.31496062992125984"/>
  <pageSetup paperSize="9" scale="87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I27"/>
  <sheetViews>
    <sheetView zoomScaleNormal="100" workbookViewId="0">
      <selection activeCell="G1" sqref="G1:I1"/>
    </sheetView>
  </sheetViews>
  <sheetFormatPr defaultRowHeight="15"/>
  <cols>
    <col min="1" max="1" width="19.140625" customWidth="1"/>
    <col min="3" max="3" width="9.5703125" customWidth="1"/>
    <col min="4" max="4" width="17.85546875" customWidth="1"/>
    <col min="5" max="5" width="14.42578125" customWidth="1"/>
    <col min="6" max="6" width="11.140625" customWidth="1"/>
    <col min="7" max="7" width="11.42578125" customWidth="1"/>
    <col min="8" max="8" width="12.28515625" customWidth="1"/>
    <col min="9" max="9" width="18.85546875" customWidth="1"/>
  </cols>
  <sheetData>
    <row r="1" spans="1:9">
      <c r="G1" s="44" t="s">
        <v>261</v>
      </c>
      <c r="H1" s="44"/>
      <c r="I1" s="44"/>
    </row>
    <row r="2" spans="1:9">
      <c r="A2" s="2"/>
      <c r="B2" s="2"/>
      <c r="C2" s="2"/>
      <c r="D2" s="2"/>
      <c r="E2" s="2"/>
      <c r="F2" s="2"/>
      <c r="G2" s="2"/>
      <c r="H2" s="99" t="s">
        <v>154</v>
      </c>
      <c r="I2" s="99"/>
    </row>
    <row r="3" spans="1:9" ht="51.6" customHeight="1">
      <c r="A3" s="101" t="s">
        <v>235</v>
      </c>
      <c r="B3" s="101"/>
      <c r="C3" s="101"/>
      <c r="D3" s="101"/>
      <c r="E3" s="101"/>
      <c r="F3" s="101"/>
      <c r="G3" s="101"/>
      <c r="H3" s="101"/>
      <c r="I3" s="101"/>
    </row>
    <row r="4" spans="1:9" ht="38.25" customHeight="1">
      <c r="A4" s="17" t="s">
        <v>146</v>
      </c>
      <c r="B4" s="57" t="s">
        <v>147</v>
      </c>
      <c r="C4" s="57"/>
      <c r="D4" s="57"/>
      <c r="E4" s="57" t="s">
        <v>148</v>
      </c>
      <c r="F4" s="57"/>
      <c r="G4" s="57"/>
      <c r="H4" s="57"/>
      <c r="I4" s="57" t="s">
        <v>149</v>
      </c>
    </row>
    <row r="5" spans="1:9" ht="33.75" customHeight="1">
      <c r="A5" s="17"/>
      <c r="B5" s="17" t="s">
        <v>24</v>
      </c>
      <c r="C5" s="17" t="s">
        <v>150</v>
      </c>
      <c r="D5" s="17" t="s">
        <v>151</v>
      </c>
      <c r="E5" s="17" t="s">
        <v>152</v>
      </c>
      <c r="F5" s="17" t="s">
        <v>7</v>
      </c>
      <c r="G5" s="17" t="s">
        <v>153</v>
      </c>
      <c r="H5" s="17" t="s">
        <v>9</v>
      </c>
      <c r="I5" s="57"/>
    </row>
    <row r="6" spans="1:9" ht="47.25" customHeight="1">
      <c r="A6" s="17" t="s">
        <v>202</v>
      </c>
      <c r="B6" s="17">
        <v>6</v>
      </c>
      <c r="C6" s="17">
        <v>6</v>
      </c>
      <c r="D6" s="17">
        <v>0</v>
      </c>
      <c r="E6" s="17">
        <v>0</v>
      </c>
      <c r="F6" s="17">
        <v>0</v>
      </c>
      <c r="G6" s="17">
        <v>0</v>
      </c>
      <c r="H6" s="17">
        <v>6</v>
      </c>
      <c r="I6" s="17">
        <v>24</v>
      </c>
    </row>
    <row r="7" spans="1:9">
      <c r="A7" s="13"/>
      <c r="B7" s="13"/>
      <c r="C7" s="13"/>
      <c r="D7" s="13"/>
      <c r="E7" s="13"/>
      <c r="F7" s="13"/>
      <c r="G7" s="13"/>
      <c r="H7" s="13"/>
      <c r="I7" s="13"/>
    </row>
    <row r="8" spans="1:9">
      <c r="A8" s="13"/>
      <c r="B8" s="13"/>
      <c r="C8" s="13"/>
      <c r="D8" s="13"/>
      <c r="E8" s="13"/>
      <c r="F8" s="13"/>
      <c r="G8" s="13"/>
      <c r="H8" s="13"/>
      <c r="I8" s="13"/>
    </row>
    <row r="9" spans="1:9">
      <c r="A9" s="13"/>
      <c r="B9" s="13"/>
      <c r="C9" s="13"/>
      <c r="D9" s="13"/>
      <c r="E9" s="13"/>
      <c r="F9" s="13"/>
      <c r="G9" s="13"/>
      <c r="H9" s="13"/>
      <c r="I9" s="13"/>
    </row>
    <row r="10" spans="1:9">
      <c r="C10" s="13"/>
      <c r="D10" s="13"/>
      <c r="E10" s="13"/>
      <c r="F10" s="13"/>
      <c r="G10" s="13"/>
      <c r="H10" s="13"/>
      <c r="I10" s="13"/>
    </row>
    <row r="11" spans="1:9">
      <c r="C11" s="13"/>
      <c r="D11" s="13"/>
      <c r="E11" s="13"/>
      <c r="F11" s="13"/>
      <c r="G11" s="13"/>
      <c r="H11" s="13"/>
      <c r="I11" s="13"/>
    </row>
    <row r="12" spans="1:9">
      <c r="A12" s="13"/>
      <c r="B12" s="13"/>
      <c r="C12" s="13"/>
      <c r="D12" s="13"/>
      <c r="E12" s="13"/>
      <c r="F12" s="13"/>
      <c r="G12" s="13"/>
      <c r="H12" s="13"/>
      <c r="I12" s="13"/>
    </row>
    <row r="26" spans="1:2">
      <c r="A26" s="5"/>
      <c r="B26" s="13"/>
    </row>
    <row r="27" spans="1:2">
      <c r="A27" s="5"/>
      <c r="B27" s="13"/>
    </row>
  </sheetData>
  <mergeCells count="6">
    <mergeCell ref="G1:I1"/>
    <mergeCell ref="H2:I2"/>
    <mergeCell ref="A3:I3"/>
    <mergeCell ref="B4:D4"/>
    <mergeCell ref="E4:H4"/>
    <mergeCell ref="I4:I5"/>
  </mergeCells>
  <phoneticPr fontId="11" type="noConversion"/>
  <pageMargins left="1.1811023622047245" right="0.78740157480314965" top="0.78740157480314965" bottom="0.78740157480314965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P34"/>
  <sheetViews>
    <sheetView zoomScaleNormal="100" workbookViewId="0">
      <selection activeCell="N1" sqref="N1:P1"/>
    </sheetView>
  </sheetViews>
  <sheetFormatPr defaultRowHeight="15"/>
  <cols>
    <col min="1" max="1" width="3.5703125" customWidth="1"/>
    <col min="2" max="2" width="13.28515625" customWidth="1"/>
    <col min="15" max="15" width="8.140625" customWidth="1"/>
    <col min="16" max="16" width="10" customWidth="1"/>
  </cols>
  <sheetData>
    <row r="1" spans="1:16">
      <c r="N1" s="44" t="s">
        <v>262</v>
      </c>
      <c r="O1" s="44"/>
      <c r="P1" s="44"/>
    </row>
    <row r="2" spans="1:16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117" t="s">
        <v>173</v>
      </c>
      <c r="O2" s="117"/>
      <c r="P2" s="117"/>
    </row>
    <row r="3" spans="1:16" ht="50.25" customHeight="1">
      <c r="A3" s="118" t="s">
        <v>236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>
      <c r="A4" s="119" t="s">
        <v>106</v>
      </c>
      <c r="B4" s="119" t="s">
        <v>155</v>
      </c>
      <c r="C4" s="120" t="s">
        <v>156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 ht="89.25">
      <c r="A5" s="119"/>
      <c r="B5" s="119"/>
      <c r="C5" s="3" t="s">
        <v>157</v>
      </c>
      <c r="D5" s="3" t="s">
        <v>158</v>
      </c>
      <c r="E5" s="3" t="s">
        <v>159</v>
      </c>
      <c r="F5" s="3" t="s">
        <v>160</v>
      </c>
      <c r="G5" s="3" t="s">
        <v>161</v>
      </c>
      <c r="H5" s="3" t="s">
        <v>162</v>
      </c>
      <c r="I5" s="3" t="s">
        <v>163</v>
      </c>
      <c r="J5" s="3" t="s">
        <v>164</v>
      </c>
      <c r="K5" s="3" t="s">
        <v>165</v>
      </c>
      <c r="L5" s="3" t="s">
        <v>166</v>
      </c>
      <c r="M5" s="3" t="s">
        <v>167</v>
      </c>
      <c r="N5" s="3" t="s">
        <v>168</v>
      </c>
      <c r="O5" s="3" t="s">
        <v>169</v>
      </c>
      <c r="P5" s="3" t="s">
        <v>170</v>
      </c>
    </row>
    <row r="6" spans="1:16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2">
        <v>15</v>
      </c>
      <c r="P6" s="22">
        <v>16</v>
      </c>
    </row>
    <row r="7" spans="1:16" ht="38.25">
      <c r="A7" s="17">
        <v>1</v>
      </c>
      <c r="B7" s="17" t="s">
        <v>193</v>
      </c>
      <c r="C7" s="17">
        <v>0</v>
      </c>
      <c r="D7" s="17">
        <v>0</v>
      </c>
      <c r="E7" s="17">
        <v>0</v>
      </c>
      <c r="F7" s="32" t="s">
        <v>240</v>
      </c>
      <c r="G7" s="32" t="s">
        <v>222</v>
      </c>
      <c r="H7" s="32" t="s">
        <v>225</v>
      </c>
      <c r="I7" s="32" t="s">
        <v>225</v>
      </c>
      <c r="J7" s="32">
        <v>0</v>
      </c>
      <c r="K7" s="32" t="s">
        <v>227</v>
      </c>
      <c r="L7" s="32">
        <v>0</v>
      </c>
      <c r="M7" s="32">
        <v>0</v>
      </c>
      <c r="N7" s="32" t="s">
        <v>222</v>
      </c>
      <c r="O7" s="32" t="s">
        <v>225</v>
      </c>
      <c r="P7" s="32">
        <v>0</v>
      </c>
    </row>
    <row r="8" spans="1:16" ht="18.75" customHeight="1">
      <c r="A8" s="45" t="s">
        <v>39</v>
      </c>
      <c r="B8" s="4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>
      <c r="A9" s="116" t="s">
        <v>171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</row>
    <row r="10" spans="1:16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6" spans="1:16">
      <c r="F16" s="33"/>
      <c r="G16" s="33"/>
      <c r="H16" s="33"/>
      <c r="I16" s="33"/>
      <c r="J16" s="33"/>
      <c r="K16" s="33"/>
      <c r="L16" s="33"/>
      <c r="M16" s="33"/>
      <c r="N16" s="33"/>
    </row>
    <row r="17" spans="1:14">
      <c r="I17" s="33"/>
      <c r="J17" s="33"/>
      <c r="L17" s="33"/>
      <c r="M17" s="33"/>
    </row>
    <row r="18" spans="1:14">
      <c r="H18" s="33"/>
      <c r="I18" s="33"/>
      <c r="J18" s="33"/>
      <c r="L18" s="33"/>
      <c r="M18" s="33"/>
      <c r="N18" s="33"/>
    </row>
    <row r="19" spans="1:14">
      <c r="G19" s="33"/>
      <c r="H19" s="33"/>
      <c r="I19" s="33"/>
      <c r="J19" s="33"/>
      <c r="L19" s="33"/>
      <c r="M19" s="33"/>
      <c r="N19" s="33"/>
    </row>
    <row r="20" spans="1:14">
      <c r="G20" s="33"/>
      <c r="H20" s="33"/>
      <c r="I20" s="33"/>
      <c r="J20" s="33"/>
      <c r="K20" s="33"/>
      <c r="L20" s="33"/>
      <c r="M20" s="33"/>
      <c r="N20" s="33"/>
    </row>
    <row r="21" spans="1:14">
      <c r="G21" s="33"/>
      <c r="H21" s="33"/>
      <c r="I21" s="33"/>
      <c r="J21" s="33"/>
      <c r="K21" s="33"/>
      <c r="L21" s="33"/>
      <c r="M21" s="33"/>
      <c r="N21" s="33"/>
    </row>
    <row r="22" spans="1:14">
      <c r="G22" s="33"/>
      <c r="H22" s="33"/>
      <c r="I22" s="33"/>
      <c r="J22" s="33"/>
      <c r="K22" s="33"/>
      <c r="L22" s="33"/>
      <c r="M22" s="33"/>
      <c r="N22" s="33"/>
    </row>
    <row r="23" spans="1:14">
      <c r="G23" s="33"/>
      <c r="H23" s="33"/>
      <c r="I23" s="33"/>
      <c r="J23" s="33"/>
      <c r="K23" s="33"/>
      <c r="L23" s="33"/>
      <c r="M23" s="33"/>
      <c r="N23" s="33"/>
    </row>
    <row r="24" spans="1:14">
      <c r="A24" s="5"/>
      <c r="B24" s="13"/>
      <c r="C24" s="13"/>
      <c r="D24" s="13"/>
    </row>
    <row r="25" spans="1:14">
      <c r="A25" s="5"/>
      <c r="B25" s="13"/>
      <c r="C25" s="13"/>
      <c r="D25" s="13"/>
    </row>
    <row r="27" spans="1:14">
      <c r="F27" s="33" t="s">
        <v>212</v>
      </c>
      <c r="G27" s="33" t="s">
        <v>215</v>
      </c>
      <c r="H27" s="33" t="s">
        <v>213</v>
      </c>
      <c r="K27" s="33" t="s">
        <v>223</v>
      </c>
      <c r="N27" s="33" t="s">
        <v>212</v>
      </c>
    </row>
    <row r="28" spans="1:14">
      <c r="F28" s="33" t="s">
        <v>213</v>
      </c>
      <c r="G28" s="33" t="s">
        <v>212</v>
      </c>
      <c r="K28" s="33" t="s">
        <v>224</v>
      </c>
    </row>
    <row r="29" spans="1:14">
      <c r="F29" s="33" t="s">
        <v>214</v>
      </c>
      <c r="K29" s="33" t="s">
        <v>226</v>
      </c>
    </row>
    <row r="30" spans="1:14">
      <c r="F30" s="33" t="s">
        <v>239</v>
      </c>
    </row>
    <row r="31" spans="1:14">
      <c r="F31" s="33" t="s">
        <v>200</v>
      </c>
    </row>
    <row r="32" spans="1:14">
      <c r="F32" s="33" t="s">
        <v>215</v>
      </c>
    </row>
    <row r="33" spans="6:6">
      <c r="F33" s="33" t="s">
        <v>198</v>
      </c>
    </row>
    <row r="34" spans="6:6">
      <c r="F34" t="s">
        <v>216</v>
      </c>
    </row>
  </sheetData>
  <mergeCells count="8">
    <mergeCell ref="N1:P1"/>
    <mergeCell ref="A9:P9"/>
    <mergeCell ref="N2:P2"/>
    <mergeCell ref="A3:P3"/>
    <mergeCell ref="A4:A5"/>
    <mergeCell ref="B4:B5"/>
    <mergeCell ref="C4:P4"/>
    <mergeCell ref="A8:B8"/>
  </mergeCells>
  <phoneticPr fontId="11" type="noConversion"/>
  <pageMargins left="1.1811023622047245" right="0.78740157480314965" top="0.78740157480314965" bottom="0.78740157480314965" header="0.27559055118110237" footer="0.31496062992125984"/>
  <pageSetup paperSize="9" scale="85" orientation="landscape" verticalDpi="0" r:id="rId1"/>
  <rowBreaks count="1" manualBreakCount="1">
    <brk id="2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J30"/>
  <sheetViews>
    <sheetView tabSelected="1" zoomScaleNormal="100" workbookViewId="0">
      <selection activeCell="I7" sqref="I7"/>
    </sheetView>
  </sheetViews>
  <sheetFormatPr defaultRowHeight="15"/>
  <cols>
    <col min="1" max="1" width="17.85546875" customWidth="1"/>
    <col min="2" max="2" width="7.85546875" customWidth="1"/>
    <col min="3" max="3" width="14.85546875" customWidth="1"/>
    <col min="4" max="4" width="18" customWidth="1"/>
    <col min="5" max="5" width="13.85546875" customWidth="1"/>
    <col min="6" max="6" width="12" customWidth="1"/>
    <col min="7" max="7" width="13.85546875" customWidth="1"/>
    <col min="9" max="9" width="17.28515625" customWidth="1"/>
  </cols>
  <sheetData>
    <row r="1" spans="1:10">
      <c r="G1" s="44" t="s">
        <v>263</v>
      </c>
      <c r="H1" s="44"/>
      <c r="I1" s="44"/>
    </row>
    <row r="2" spans="1:10">
      <c r="A2" s="39"/>
      <c r="B2" s="39"/>
      <c r="C2" s="39"/>
      <c r="D2" s="39"/>
      <c r="E2" s="39"/>
      <c r="F2" s="39"/>
      <c r="G2" s="122" t="s">
        <v>174</v>
      </c>
      <c r="H2" s="122"/>
      <c r="I2" s="122"/>
      <c r="J2" s="24"/>
    </row>
    <row r="3" spans="1:10" ht="66" customHeight="1">
      <c r="A3" s="123" t="s">
        <v>237</v>
      </c>
      <c r="B3" s="124"/>
      <c r="C3" s="124"/>
      <c r="D3" s="124"/>
      <c r="E3" s="124"/>
      <c r="F3" s="124"/>
      <c r="G3" s="124"/>
      <c r="H3" s="124"/>
      <c r="I3" s="124"/>
      <c r="J3" s="13"/>
    </row>
    <row r="4" spans="1:10" ht="10.15" customHeight="1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>
      <c r="A5" s="95" t="s">
        <v>146</v>
      </c>
      <c r="B5" s="57" t="s">
        <v>147</v>
      </c>
      <c r="C5" s="57"/>
      <c r="D5" s="57"/>
      <c r="E5" s="57" t="s">
        <v>148</v>
      </c>
      <c r="F5" s="57"/>
      <c r="G5" s="57"/>
      <c r="H5" s="57"/>
      <c r="I5" s="57" t="s">
        <v>149</v>
      </c>
      <c r="J5" s="13"/>
    </row>
    <row r="6" spans="1:10" ht="33" customHeight="1">
      <c r="A6" s="125"/>
      <c r="B6" s="17" t="s">
        <v>24</v>
      </c>
      <c r="C6" s="17" t="s">
        <v>150</v>
      </c>
      <c r="D6" s="17" t="s">
        <v>151</v>
      </c>
      <c r="E6" s="17" t="s">
        <v>152</v>
      </c>
      <c r="F6" s="17" t="s">
        <v>7</v>
      </c>
      <c r="G6" s="17" t="s">
        <v>172</v>
      </c>
      <c r="H6" s="17" t="s">
        <v>9</v>
      </c>
      <c r="I6" s="57"/>
      <c r="J6" s="13"/>
    </row>
    <row r="7" spans="1:10">
      <c r="A7" s="16" t="s">
        <v>116</v>
      </c>
      <c r="B7" s="22">
        <v>12</v>
      </c>
      <c r="C7" s="22">
        <v>5</v>
      </c>
      <c r="D7" s="22">
        <v>7</v>
      </c>
      <c r="E7" s="16"/>
      <c r="F7" s="16"/>
      <c r="G7" s="16"/>
      <c r="H7" s="22">
        <v>12</v>
      </c>
      <c r="I7" s="22">
        <v>26</v>
      </c>
      <c r="J7" s="13"/>
    </row>
    <row r="8" spans="1:10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>
      <c r="A9" s="121" t="s">
        <v>228</v>
      </c>
      <c r="B9" s="121"/>
      <c r="C9" s="121"/>
      <c r="D9" s="121"/>
      <c r="E9" s="121"/>
      <c r="F9" s="121"/>
      <c r="G9" s="121"/>
      <c r="H9" s="121"/>
      <c r="I9" s="121"/>
      <c r="J9" s="13"/>
    </row>
    <row r="10" spans="1:10">
      <c r="A10" s="121"/>
      <c r="B10" s="121"/>
      <c r="C10" s="121"/>
      <c r="D10" s="121"/>
      <c r="E10" s="121"/>
      <c r="F10" s="121"/>
      <c r="G10" s="121"/>
      <c r="H10" s="121"/>
      <c r="I10" s="121"/>
      <c r="J10" s="13"/>
    </row>
    <row r="11" spans="1:10">
      <c r="A11" s="121"/>
      <c r="B11" s="121"/>
      <c r="C11" s="121"/>
      <c r="D11" s="121"/>
      <c r="E11" s="121"/>
      <c r="F11" s="121"/>
      <c r="G11" s="121"/>
      <c r="H11" s="121"/>
      <c r="I11" s="121"/>
      <c r="J11" s="13"/>
    </row>
    <row r="12" spans="1:10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>
      <c r="D14" s="13"/>
      <c r="E14" s="13"/>
      <c r="F14" s="13"/>
      <c r="G14" s="13"/>
      <c r="H14" s="13"/>
      <c r="I14" s="13"/>
      <c r="J14" s="13"/>
    </row>
    <row r="15" spans="1:10">
      <c r="D15" s="13"/>
      <c r="E15" s="13"/>
      <c r="F15" s="40"/>
      <c r="G15" s="13"/>
      <c r="H15" s="13"/>
      <c r="I15" s="13"/>
      <c r="J15" s="13"/>
    </row>
    <row r="16" spans="1:10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29" spans="1:3">
      <c r="A29" s="5"/>
      <c r="B29" s="13"/>
      <c r="C29" s="13"/>
    </row>
    <row r="30" spans="1:3">
      <c r="A30" s="5"/>
      <c r="B30" s="13"/>
      <c r="C30" s="13"/>
    </row>
  </sheetData>
  <mergeCells count="8">
    <mergeCell ref="G1:I1"/>
    <mergeCell ref="A9:I11"/>
    <mergeCell ref="G2:I2"/>
    <mergeCell ref="A3:I3"/>
    <mergeCell ref="A5:A6"/>
    <mergeCell ref="B5:D5"/>
    <mergeCell ref="E5:H5"/>
    <mergeCell ref="I5:I6"/>
  </mergeCells>
  <phoneticPr fontId="11" type="noConversion"/>
  <pageMargins left="1.1811023622047245" right="0.78740157480314965" top="0.78740157480314965" bottom="0.78740157480314965" header="0.31496062992125984" footer="0.31496062992125984"/>
  <pageSetup paperSize="9" scale="9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J24"/>
  <sheetViews>
    <sheetView workbookViewId="0">
      <selection activeCell="A23" sqref="A23:A24"/>
    </sheetView>
  </sheetViews>
  <sheetFormatPr defaultRowHeight="15"/>
  <cols>
    <col min="1" max="1" width="20.28515625" customWidth="1"/>
    <col min="8" max="8" width="13.7109375" customWidth="1"/>
    <col min="9" max="9" width="11.28515625" customWidth="1"/>
  </cols>
  <sheetData>
    <row r="1" spans="1:10">
      <c r="H1" s="44" t="s">
        <v>244</v>
      </c>
      <c r="I1" s="44"/>
      <c r="J1" s="44"/>
    </row>
    <row r="2" spans="1:10">
      <c r="E2" s="54" t="s">
        <v>27</v>
      </c>
      <c r="F2" s="54"/>
      <c r="G2" s="54"/>
      <c r="H2" s="54"/>
      <c r="I2" s="54"/>
      <c r="J2" s="54"/>
    </row>
    <row r="3" spans="1:10" ht="73.900000000000006" customHeight="1">
      <c r="A3" s="60" t="s">
        <v>231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44.45" customHeight="1">
      <c r="A4" s="57" t="s">
        <v>32</v>
      </c>
      <c r="B4" s="57" t="s">
        <v>25</v>
      </c>
      <c r="C4" s="57"/>
      <c r="D4" s="57" t="s">
        <v>28</v>
      </c>
      <c r="E4" s="57"/>
      <c r="F4" s="57"/>
      <c r="G4" s="57"/>
      <c r="H4" s="57" t="s">
        <v>33</v>
      </c>
      <c r="I4" s="57" t="s">
        <v>34</v>
      </c>
      <c r="J4" s="57" t="s">
        <v>35</v>
      </c>
    </row>
    <row r="5" spans="1:10" ht="57" customHeight="1">
      <c r="A5" s="57"/>
      <c r="B5" s="17" t="s">
        <v>29</v>
      </c>
      <c r="C5" s="17" t="s">
        <v>30</v>
      </c>
      <c r="D5" s="17" t="s">
        <v>6</v>
      </c>
      <c r="E5" s="17" t="s">
        <v>7</v>
      </c>
      <c r="F5" s="17" t="s">
        <v>8</v>
      </c>
      <c r="G5" s="17" t="s">
        <v>9</v>
      </c>
      <c r="H5" s="57"/>
      <c r="I5" s="57"/>
      <c r="J5" s="57"/>
    </row>
    <row r="6" spans="1:10">
      <c r="A6" s="16" t="s">
        <v>39</v>
      </c>
      <c r="B6" s="22">
        <v>37</v>
      </c>
      <c r="C6" s="22">
        <v>16</v>
      </c>
      <c r="D6" s="22" t="s">
        <v>210</v>
      </c>
      <c r="E6" s="22" t="s">
        <v>210</v>
      </c>
      <c r="F6" s="22" t="s">
        <v>210</v>
      </c>
      <c r="G6" s="22">
        <v>53</v>
      </c>
      <c r="H6" s="22">
        <v>9.4E-2</v>
      </c>
      <c r="I6" s="22">
        <v>53</v>
      </c>
      <c r="J6" s="22" t="s">
        <v>210</v>
      </c>
    </row>
    <row r="7" spans="1:10">
      <c r="A7" s="16"/>
      <c r="B7" s="16"/>
      <c r="C7" s="16"/>
      <c r="D7" s="16"/>
      <c r="E7" s="16"/>
      <c r="F7" s="16"/>
      <c r="G7" s="16"/>
      <c r="H7" s="22"/>
      <c r="I7" s="16"/>
      <c r="J7" s="16"/>
    </row>
    <row r="8" spans="1:10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>
      <c r="C9" s="13"/>
      <c r="D9" s="13"/>
      <c r="E9" s="13"/>
      <c r="F9" s="13"/>
      <c r="G9" s="13"/>
      <c r="H9" s="13"/>
      <c r="I9" s="13"/>
      <c r="J9" s="13"/>
    </row>
    <row r="10" spans="1:10">
      <c r="C10" s="13"/>
      <c r="D10" s="13"/>
      <c r="E10" s="13"/>
      <c r="F10" s="13"/>
      <c r="G10" s="13"/>
      <c r="H10" s="13"/>
      <c r="I10" s="13"/>
      <c r="J10" s="13"/>
    </row>
    <row r="23" spans="1:2">
      <c r="A23" s="5"/>
      <c r="B23" s="13"/>
    </row>
    <row r="24" spans="1:2">
      <c r="A24" s="5"/>
      <c r="B24" s="13"/>
    </row>
  </sheetData>
  <mergeCells count="9">
    <mergeCell ref="H1:J1"/>
    <mergeCell ref="E2:J2"/>
    <mergeCell ref="J4:J5"/>
    <mergeCell ref="B4:C4"/>
    <mergeCell ref="A4:A5"/>
    <mergeCell ref="D4:G4"/>
    <mergeCell ref="H4:H5"/>
    <mergeCell ref="I4:I5"/>
    <mergeCell ref="A3:J3"/>
  </mergeCells>
  <phoneticPr fontId="11" type="noConversion"/>
  <pageMargins left="1.1811023622047245" right="0.78740157480314965" top="0.78740157480314965" bottom="0.7874015748031496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I62"/>
  <sheetViews>
    <sheetView zoomScaleNormal="100" workbookViewId="0">
      <selection activeCell="M7" sqref="M7"/>
    </sheetView>
  </sheetViews>
  <sheetFormatPr defaultRowHeight="15"/>
  <cols>
    <col min="1" max="1" width="19.140625" customWidth="1"/>
    <col min="2" max="2" width="10.7109375" customWidth="1"/>
    <col min="3" max="3" width="13" customWidth="1"/>
    <col min="4" max="4" width="10.42578125" customWidth="1"/>
    <col min="5" max="5" width="13.5703125" customWidth="1"/>
    <col min="6" max="6" width="10.5703125" customWidth="1"/>
    <col min="7" max="7" width="13.140625" customWidth="1"/>
  </cols>
  <sheetData>
    <row r="1" spans="1:9">
      <c r="E1" s="44" t="s">
        <v>248</v>
      </c>
      <c r="F1" s="44"/>
      <c r="G1" s="44"/>
    </row>
    <row r="2" spans="1:9">
      <c r="A2" s="63" t="s">
        <v>264</v>
      </c>
      <c r="B2" s="63"/>
      <c r="C2" s="63"/>
      <c r="D2" s="63"/>
      <c r="E2" s="63"/>
      <c r="F2" s="63"/>
      <c r="G2" s="63"/>
    </row>
    <row r="3" spans="1:9">
      <c r="A3" s="62" t="s">
        <v>31</v>
      </c>
      <c r="B3" s="62"/>
      <c r="C3" s="62"/>
      <c r="D3" s="62"/>
      <c r="E3" s="62"/>
      <c r="F3" s="62"/>
      <c r="G3" s="62"/>
    </row>
    <row r="4" spans="1:9" ht="64.5" customHeight="1">
      <c r="A4" s="61" t="s">
        <v>247</v>
      </c>
      <c r="B4" s="61"/>
      <c r="C4" s="61"/>
      <c r="D4" s="61"/>
      <c r="E4" s="61"/>
      <c r="F4" s="61"/>
      <c r="G4" s="61"/>
    </row>
    <row r="5" spans="1:9" ht="30" customHeight="1">
      <c r="A5" s="64" t="s">
        <v>40</v>
      </c>
      <c r="B5" s="64" t="s">
        <v>41</v>
      </c>
      <c r="C5" s="64" t="s">
        <v>42</v>
      </c>
      <c r="D5" s="64" t="s">
        <v>35</v>
      </c>
      <c r="E5" s="64"/>
      <c r="F5" s="64"/>
      <c r="G5" s="64"/>
    </row>
    <row r="6" spans="1:9" ht="31.15" customHeight="1">
      <c r="A6" s="64"/>
      <c r="B6" s="64"/>
      <c r="C6" s="64"/>
      <c r="D6" s="64" t="s">
        <v>43</v>
      </c>
      <c r="E6" s="64"/>
      <c r="F6" s="64" t="s">
        <v>36</v>
      </c>
      <c r="G6" s="64"/>
    </row>
    <row r="7" spans="1:9" ht="38.25">
      <c r="A7" s="64"/>
      <c r="B7" s="64"/>
      <c r="C7" s="64"/>
      <c r="D7" s="12" t="s">
        <v>85</v>
      </c>
      <c r="E7" s="12" t="s">
        <v>38</v>
      </c>
      <c r="F7" s="12" t="s">
        <v>85</v>
      </c>
      <c r="G7" s="12" t="s">
        <v>38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</row>
    <row r="9" spans="1:9" ht="25.5">
      <c r="A9" s="41" t="s">
        <v>44</v>
      </c>
      <c r="B9" s="17">
        <f>B15</f>
        <v>5</v>
      </c>
      <c r="C9" s="17">
        <f>C15</f>
        <v>4.2999999999999997E-2</v>
      </c>
      <c r="D9" s="42" t="s">
        <v>210</v>
      </c>
      <c r="E9" s="42" t="s">
        <v>210</v>
      </c>
      <c r="F9" s="42" t="s">
        <v>210</v>
      </c>
      <c r="G9" s="42" t="s">
        <v>210</v>
      </c>
    </row>
    <row r="10" spans="1:9">
      <c r="A10" s="43" t="s">
        <v>45</v>
      </c>
      <c r="B10" s="17" t="s">
        <v>210</v>
      </c>
      <c r="C10" s="17" t="s">
        <v>210</v>
      </c>
      <c r="D10" s="42" t="s">
        <v>210</v>
      </c>
      <c r="E10" s="42" t="s">
        <v>210</v>
      </c>
      <c r="F10" s="42" t="s">
        <v>210</v>
      </c>
      <c r="G10" s="42" t="s">
        <v>210</v>
      </c>
    </row>
    <row r="11" spans="1:9">
      <c r="A11" s="43" t="s">
        <v>46</v>
      </c>
      <c r="B11" s="17" t="s">
        <v>210</v>
      </c>
      <c r="C11" s="17" t="s">
        <v>210</v>
      </c>
      <c r="D11" s="42" t="s">
        <v>210</v>
      </c>
      <c r="E11" s="42" t="s">
        <v>210</v>
      </c>
      <c r="F11" s="42" t="s">
        <v>210</v>
      </c>
      <c r="G11" s="42" t="s">
        <v>210</v>
      </c>
    </row>
    <row r="12" spans="1:9" ht="25.5">
      <c r="A12" s="43" t="s">
        <v>47</v>
      </c>
      <c r="B12" s="17" t="s">
        <v>210</v>
      </c>
      <c r="C12" s="17" t="s">
        <v>210</v>
      </c>
      <c r="D12" s="42" t="s">
        <v>210</v>
      </c>
      <c r="E12" s="42" t="s">
        <v>210</v>
      </c>
      <c r="F12" s="42" t="s">
        <v>210</v>
      </c>
      <c r="G12" s="42" t="s">
        <v>210</v>
      </c>
    </row>
    <row r="13" spans="1:9">
      <c r="A13" s="43" t="s">
        <v>48</v>
      </c>
      <c r="B13" s="17" t="s">
        <v>210</v>
      </c>
      <c r="C13" s="17" t="s">
        <v>210</v>
      </c>
      <c r="D13" s="42" t="s">
        <v>210</v>
      </c>
      <c r="E13" s="42" t="s">
        <v>210</v>
      </c>
      <c r="F13" s="42" t="s">
        <v>210</v>
      </c>
      <c r="G13" s="42" t="s">
        <v>210</v>
      </c>
    </row>
    <row r="14" spans="1:9">
      <c r="A14" s="43" t="s">
        <v>49</v>
      </c>
      <c r="B14" s="17" t="s">
        <v>210</v>
      </c>
      <c r="C14" s="17" t="s">
        <v>210</v>
      </c>
      <c r="D14" s="42" t="s">
        <v>210</v>
      </c>
      <c r="E14" s="42" t="s">
        <v>210</v>
      </c>
      <c r="F14" s="42" t="s">
        <v>210</v>
      </c>
      <c r="G14" s="42" t="s">
        <v>210</v>
      </c>
    </row>
    <row r="15" spans="1:9">
      <c r="A15" s="43" t="s">
        <v>50</v>
      </c>
      <c r="B15" s="17">
        <v>5</v>
      </c>
      <c r="C15" s="17">
        <v>4.2999999999999997E-2</v>
      </c>
      <c r="D15" s="42" t="s">
        <v>210</v>
      </c>
      <c r="E15" s="42" t="s">
        <v>210</v>
      </c>
      <c r="F15" s="42" t="s">
        <v>210</v>
      </c>
      <c r="G15" s="42" t="s">
        <v>210</v>
      </c>
      <c r="I15" t="s">
        <v>203</v>
      </c>
    </row>
    <row r="16" spans="1:9">
      <c r="A16" s="43" t="s">
        <v>51</v>
      </c>
      <c r="B16" s="17" t="s">
        <v>210</v>
      </c>
      <c r="C16" s="17" t="s">
        <v>210</v>
      </c>
      <c r="D16" s="42" t="s">
        <v>210</v>
      </c>
      <c r="E16" s="42" t="s">
        <v>210</v>
      </c>
      <c r="F16" s="42" t="s">
        <v>210</v>
      </c>
      <c r="G16" s="42" t="s">
        <v>210</v>
      </c>
    </row>
    <row r="17" spans="1:9" ht="25.5">
      <c r="A17" s="43" t="s">
        <v>52</v>
      </c>
      <c r="B17" s="17" t="s">
        <v>210</v>
      </c>
      <c r="C17" s="17" t="s">
        <v>210</v>
      </c>
      <c r="D17" s="42" t="s">
        <v>210</v>
      </c>
      <c r="E17" s="42" t="s">
        <v>210</v>
      </c>
      <c r="F17" s="42" t="s">
        <v>210</v>
      </c>
      <c r="G17" s="42" t="s">
        <v>210</v>
      </c>
    </row>
    <row r="18" spans="1:9">
      <c r="A18" s="43" t="s">
        <v>53</v>
      </c>
      <c r="B18" s="17" t="s">
        <v>210</v>
      </c>
      <c r="C18" s="17" t="s">
        <v>210</v>
      </c>
      <c r="D18" s="42" t="s">
        <v>210</v>
      </c>
      <c r="E18" s="42" t="s">
        <v>210</v>
      </c>
      <c r="F18" s="42" t="s">
        <v>210</v>
      </c>
      <c r="G18" s="42" t="s">
        <v>210</v>
      </c>
    </row>
    <row r="19" spans="1:9" ht="38.25">
      <c r="A19" s="41" t="s">
        <v>54</v>
      </c>
      <c r="B19" s="17">
        <f>B21+B23+B24</f>
        <v>5</v>
      </c>
      <c r="C19" s="17">
        <f>C21+C23+C24</f>
        <v>7.0000000000000001E-3</v>
      </c>
      <c r="D19" s="42" t="s">
        <v>210</v>
      </c>
      <c r="E19" s="42" t="s">
        <v>210</v>
      </c>
      <c r="F19" s="42" t="s">
        <v>210</v>
      </c>
      <c r="G19" s="42" t="s">
        <v>210</v>
      </c>
    </row>
    <row r="20" spans="1:9">
      <c r="A20" s="43" t="s">
        <v>55</v>
      </c>
      <c r="B20" s="17" t="s">
        <v>210</v>
      </c>
      <c r="C20" s="17" t="s">
        <v>210</v>
      </c>
      <c r="D20" s="42" t="s">
        <v>210</v>
      </c>
      <c r="E20" s="42" t="s">
        <v>210</v>
      </c>
      <c r="F20" s="42" t="s">
        <v>210</v>
      </c>
      <c r="G20" s="42" t="s">
        <v>210</v>
      </c>
    </row>
    <row r="21" spans="1:9">
      <c r="A21" s="43" t="s">
        <v>56</v>
      </c>
      <c r="B21" s="17">
        <v>1</v>
      </c>
      <c r="C21" s="17">
        <v>2E-3</v>
      </c>
      <c r="D21" s="42" t="s">
        <v>210</v>
      </c>
      <c r="E21" s="42" t="s">
        <v>210</v>
      </c>
      <c r="F21" s="42" t="s">
        <v>210</v>
      </c>
      <c r="G21" s="42" t="s">
        <v>210</v>
      </c>
      <c r="I21" t="s">
        <v>197</v>
      </c>
    </row>
    <row r="22" spans="1:9">
      <c r="A22" s="43" t="s">
        <v>57</v>
      </c>
      <c r="B22" s="17" t="s">
        <v>210</v>
      </c>
      <c r="C22" s="17" t="s">
        <v>210</v>
      </c>
      <c r="D22" s="42" t="s">
        <v>210</v>
      </c>
      <c r="E22" s="42" t="s">
        <v>210</v>
      </c>
      <c r="F22" s="42" t="s">
        <v>210</v>
      </c>
      <c r="G22" s="42" t="s">
        <v>210</v>
      </c>
    </row>
    <row r="23" spans="1:9" ht="38.25">
      <c r="A23" s="43" t="s">
        <v>58</v>
      </c>
      <c r="B23" s="17">
        <v>1</v>
      </c>
      <c r="C23" s="17">
        <v>1E-3</v>
      </c>
      <c r="D23" s="42" t="s">
        <v>210</v>
      </c>
      <c r="E23" s="42" t="s">
        <v>210</v>
      </c>
      <c r="F23" s="42" t="s">
        <v>210</v>
      </c>
      <c r="G23" s="42" t="s">
        <v>210</v>
      </c>
      <c r="I23" t="s">
        <v>195</v>
      </c>
    </row>
    <row r="24" spans="1:9">
      <c r="A24" s="43" t="s">
        <v>53</v>
      </c>
      <c r="B24" s="17">
        <v>3</v>
      </c>
      <c r="C24" s="17">
        <v>4.0000000000000001E-3</v>
      </c>
      <c r="D24" s="42" t="s">
        <v>210</v>
      </c>
      <c r="E24" s="42" t="s">
        <v>210</v>
      </c>
      <c r="F24" s="42" t="s">
        <v>210</v>
      </c>
      <c r="G24" s="42" t="s">
        <v>210</v>
      </c>
      <c r="I24" t="s">
        <v>207</v>
      </c>
    </row>
    <row r="25" spans="1:9" ht="38.25">
      <c r="A25" s="41" t="s">
        <v>59</v>
      </c>
      <c r="B25" s="17">
        <f>B26+B27+B29+B33+B34</f>
        <v>15</v>
      </c>
      <c r="C25" s="17">
        <f>C26+C27+C29+C33+C34</f>
        <v>2.3E-2</v>
      </c>
      <c r="D25" s="42" t="s">
        <v>210</v>
      </c>
      <c r="E25" s="42" t="s">
        <v>210</v>
      </c>
      <c r="F25" s="42" t="s">
        <v>210</v>
      </c>
      <c r="G25" s="42" t="s">
        <v>210</v>
      </c>
    </row>
    <row r="26" spans="1:9">
      <c r="A26" s="43" t="s">
        <v>60</v>
      </c>
      <c r="B26" s="17">
        <v>1</v>
      </c>
      <c r="C26" s="17">
        <v>1E-3</v>
      </c>
      <c r="D26" s="42" t="s">
        <v>210</v>
      </c>
      <c r="E26" s="42" t="s">
        <v>210</v>
      </c>
      <c r="F26" s="42" t="s">
        <v>210</v>
      </c>
      <c r="G26" s="42" t="s">
        <v>210</v>
      </c>
      <c r="I26" t="s">
        <v>196</v>
      </c>
    </row>
    <row r="27" spans="1:9">
      <c r="A27" s="43" t="s">
        <v>61</v>
      </c>
      <c r="B27" s="17">
        <v>4</v>
      </c>
      <c r="C27" s="17">
        <v>8.9999999999999993E-3</v>
      </c>
      <c r="D27" s="42" t="s">
        <v>210</v>
      </c>
      <c r="E27" s="42" t="s">
        <v>210</v>
      </c>
      <c r="F27" s="42" t="s">
        <v>210</v>
      </c>
      <c r="G27" s="42" t="s">
        <v>210</v>
      </c>
      <c r="I27" t="s">
        <v>221</v>
      </c>
    </row>
    <row r="28" spans="1:9">
      <c r="A28" s="43" t="s">
        <v>62</v>
      </c>
      <c r="B28" s="17" t="s">
        <v>210</v>
      </c>
      <c r="C28" s="17" t="s">
        <v>210</v>
      </c>
      <c r="D28" s="42" t="s">
        <v>210</v>
      </c>
      <c r="E28" s="42" t="s">
        <v>210</v>
      </c>
      <c r="F28" s="42" t="s">
        <v>210</v>
      </c>
      <c r="G28" s="42" t="s">
        <v>210</v>
      </c>
    </row>
    <row r="29" spans="1:9">
      <c r="A29" s="43" t="s">
        <v>63</v>
      </c>
      <c r="B29" s="17">
        <v>3</v>
      </c>
      <c r="C29" s="17">
        <v>5.0000000000000001E-3</v>
      </c>
      <c r="D29" s="42" t="s">
        <v>210</v>
      </c>
      <c r="E29" s="42" t="s">
        <v>210</v>
      </c>
      <c r="F29" s="42" t="s">
        <v>210</v>
      </c>
      <c r="G29" s="42" t="s">
        <v>210</v>
      </c>
      <c r="I29" t="s">
        <v>220</v>
      </c>
    </row>
    <row r="30" spans="1:9">
      <c r="A30" s="43" t="s">
        <v>64</v>
      </c>
      <c r="B30" s="17" t="s">
        <v>210</v>
      </c>
      <c r="C30" s="17" t="s">
        <v>210</v>
      </c>
      <c r="D30" s="42" t="s">
        <v>210</v>
      </c>
      <c r="E30" s="42" t="s">
        <v>210</v>
      </c>
      <c r="F30" s="42" t="s">
        <v>210</v>
      </c>
      <c r="G30" s="42" t="s">
        <v>210</v>
      </c>
    </row>
    <row r="31" spans="1:9">
      <c r="A31" s="43" t="s">
        <v>65</v>
      </c>
      <c r="B31" s="17" t="s">
        <v>210</v>
      </c>
      <c r="C31" s="17" t="s">
        <v>210</v>
      </c>
      <c r="D31" s="42" t="s">
        <v>210</v>
      </c>
      <c r="E31" s="42" t="s">
        <v>210</v>
      </c>
      <c r="F31" s="42" t="s">
        <v>210</v>
      </c>
      <c r="G31" s="42" t="s">
        <v>210</v>
      </c>
    </row>
    <row r="32" spans="1:9">
      <c r="A32" s="43" t="s">
        <v>66</v>
      </c>
      <c r="B32" s="17" t="s">
        <v>210</v>
      </c>
      <c r="C32" s="17" t="s">
        <v>210</v>
      </c>
      <c r="D32" s="42" t="s">
        <v>210</v>
      </c>
      <c r="E32" s="42" t="s">
        <v>210</v>
      </c>
      <c r="F32" s="42" t="s">
        <v>210</v>
      </c>
      <c r="G32" s="42" t="s">
        <v>210</v>
      </c>
    </row>
    <row r="33" spans="1:9" ht="25.5">
      <c r="A33" s="43" t="s">
        <v>67</v>
      </c>
      <c r="B33" s="17">
        <v>1</v>
      </c>
      <c r="C33" s="17">
        <v>2E-3</v>
      </c>
      <c r="D33" s="42" t="s">
        <v>210</v>
      </c>
      <c r="E33" s="42" t="s">
        <v>210</v>
      </c>
      <c r="F33" s="42" t="s">
        <v>210</v>
      </c>
      <c r="G33" s="42" t="s">
        <v>210</v>
      </c>
      <c r="I33" t="s">
        <v>194</v>
      </c>
    </row>
    <row r="34" spans="1:9">
      <c r="A34" s="43" t="s">
        <v>53</v>
      </c>
      <c r="B34" s="17">
        <v>6</v>
      </c>
      <c r="C34" s="17">
        <v>6.0000000000000001E-3</v>
      </c>
      <c r="D34" s="42" t="s">
        <v>210</v>
      </c>
      <c r="E34" s="42" t="s">
        <v>210</v>
      </c>
      <c r="F34" s="42" t="s">
        <v>210</v>
      </c>
      <c r="G34" s="42" t="s">
        <v>210</v>
      </c>
      <c r="I34" t="s">
        <v>206</v>
      </c>
    </row>
    <row r="35" spans="1:9" ht="51">
      <c r="A35" s="41" t="s">
        <v>68</v>
      </c>
      <c r="B35" s="17">
        <f>B36</f>
        <v>12</v>
      </c>
      <c r="C35" s="17">
        <f>C36</f>
        <v>1.2E-2</v>
      </c>
      <c r="D35" s="42" t="s">
        <v>210</v>
      </c>
      <c r="E35" s="42" t="s">
        <v>210</v>
      </c>
      <c r="F35" s="42" t="s">
        <v>210</v>
      </c>
      <c r="G35" s="42" t="s">
        <v>210</v>
      </c>
    </row>
    <row r="36" spans="1:9">
      <c r="A36" s="43" t="s">
        <v>69</v>
      </c>
      <c r="B36" s="17">
        <v>12</v>
      </c>
      <c r="C36" s="17">
        <v>1.2E-2</v>
      </c>
      <c r="D36" s="42" t="s">
        <v>210</v>
      </c>
      <c r="E36" s="42" t="s">
        <v>210</v>
      </c>
      <c r="F36" s="42" t="s">
        <v>210</v>
      </c>
      <c r="G36" s="42" t="s">
        <v>210</v>
      </c>
      <c r="I36" t="s">
        <v>241</v>
      </c>
    </row>
    <row r="37" spans="1:9">
      <c r="A37" s="43" t="s">
        <v>70</v>
      </c>
      <c r="B37" s="17" t="s">
        <v>210</v>
      </c>
      <c r="C37" s="17" t="s">
        <v>210</v>
      </c>
      <c r="D37" s="42" t="s">
        <v>210</v>
      </c>
      <c r="E37" s="42" t="s">
        <v>210</v>
      </c>
      <c r="F37" s="42" t="s">
        <v>210</v>
      </c>
      <c r="G37" s="42" t="s">
        <v>210</v>
      </c>
    </row>
    <row r="38" spans="1:9">
      <c r="A38" s="43" t="s">
        <v>53</v>
      </c>
      <c r="B38" s="17" t="s">
        <v>210</v>
      </c>
      <c r="C38" s="17" t="s">
        <v>210</v>
      </c>
      <c r="D38" s="42" t="s">
        <v>210</v>
      </c>
      <c r="E38" s="42" t="s">
        <v>210</v>
      </c>
      <c r="F38" s="42" t="s">
        <v>210</v>
      </c>
      <c r="G38" s="42" t="s">
        <v>210</v>
      </c>
    </row>
    <row r="39" spans="1:9" ht="51">
      <c r="A39" s="41" t="s">
        <v>71</v>
      </c>
      <c r="B39" s="17">
        <f>B41+B42+B44+B46</f>
        <v>8</v>
      </c>
      <c r="C39" s="17">
        <f>C41+C42+C44+C46</f>
        <v>9.0000000000000011E-3</v>
      </c>
      <c r="D39" s="42" t="s">
        <v>210</v>
      </c>
      <c r="E39" s="42" t="s">
        <v>210</v>
      </c>
      <c r="F39" s="42" t="s">
        <v>210</v>
      </c>
      <c r="G39" s="42" t="s">
        <v>210</v>
      </c>
    </row>
    <row r="40" spans="1:9">
      <c r="A40" s="43" t="s">
        <v>72</v>
      </c>
      <c r="B40" s="17" t="s">
        <v>210</v>
      </c>
      <c r="C40" s="17" t="s">
        <v>210</v>
      </c>
      <c r="D40" s="42" t="s">
        <v>210</v>
      </c>
      <c r="E40" s="42" t="s">
        <v>210</v>
      </c>
      <c r="F40" s="42" t="s">
        <v>210</v>
      </c>
      <c r="G40" s="42" t="s">
        <v>210</v>
      </c>
    </row>
    <row r="41" spans="1:9">
      <c r="A41" s="43" t="s">
        <v>73</v>
      </c>
      <c r="B41" s="17">
        <v>1</v>
      </c>
      <c r="C41" s="17">
        <v>1E-3</v>
      </c>
      <c r="D41" s="42" t="s">
        <v>210</v>
      </c>
      <c r="E41" s="42" t="s">
        <v>210</v>
      </c>
      <c r="F41" s="42" t="s">
        <v>210</v>
      </c>
      <c r="G41" s="42" t="s">
        <v>210</v>
      </c>
      <c r="I41" t="s">
        <v>205</v>
      </c>
    </row>
    <row r="42" spans="1:9">
      <c r="A42" s="43" t="s">
        <v>74</v>
      </c>
      <c r="B42" s="17">
        <v>3</v>
      </c>
      <c r="C42" s="17">
        <v>4.0000000000000001E-3</v>
      </c>
      <c r="D42" s="42" t="s">
        <v>210</v>
      </c>
      <c r="E42" s="42" t="s">
        <v>210</v>
      </c>
      <c r="F42" s="42" t="s">
        <v>210</v>
      </c>
      <c r="G42" s="42" t="s">
        <v>210</v>
      </c>
      <c r="I42" t="s">
        <v>219</v>
      </c>
    </row>
    <row r="43" spans="1:9">
      <c r="A43" s="43" t="s">
        <v>75</v>
      </c>
      <c r="B43" s="17" t="s">
        <v>210</v>
      </c>
      <c r="C43" s="17" t="s">
        <v>210</v>
      </c>
      <c r="D43" s="42" t="s">
        <v>210</v>
      </c>
      <c r="E43" s="42" t="s">
        <v>210</v>
      </c>
      <c r="F43" s="42" t="s">
        <v>210</v>
      </c>
      <c r="G43" s="42" t="s">
        <v>210</v>
      </c>
    </row>
    <row r="44" spans="1:9">
      <c r="A44" s="43" t="s">
        <v>76</v>
      </c>
      <c r="B44" s="17">
        <v>1</v>
      </c>
      <c r="C44" s="17">
        <v>1E-3</v>
      </c>
      <c r="D44" s="42" t="s">
        <v>210</v>
      </c>
      <c r="E44" s="42" t="s">
        <v>210</v>
      </c>
      <c r="F44" s="42" t="s">
        <v>210</v>
      </c>
      <c r="G44" s="42" t="s">
        <v>210</v>
      </c>
      <c r="I44" t="s">
        <v>218</v>
      </c>
    </row>
    <row r="45" spans="1:9" ht="25.5">
      <c r="A45" s="43" t="s">
        <v>77</v>
      </c>
      <c r="B45" s="17" t="s">
        <v>210</v>
      </c>
      <c r="C45" s="17" t="s">
        <v>210</v>
      </c>
      <c r="D45" s="42" t="s">
        <v>210</v>
      </c>
      <c r="E45" s="42" t="s">
        <v>210</v>
      </c>
      <c r="F45" s="42" t="s">
        <v>210</v>
      </c>
      <c r="G45" s="42" t="s">
        <v>210</v>
      </c>
    </row>
    <row r="46" spans="1:9">
      <c r="A46" s="43" t="s">
        <v>78</v>
      </c>
      <c r="B46" s="17">
        <v>3</v>
      </c>
      <c r="C46" s="17">
        <v>3.0000000000000001E-3</v>
      </c>
      <c r="D46" s="42" t="s">
        <v>210</v>
      </c>
      <c r="E46" s="42" t="s">
        <v>210</v>
      </c>
      <c r="F46" s="42" t="s">
        <v>210</v>
      </c>
      <c r="G46" s="42" t="s">
        <v>210</v>
      </c>
      <c r="I46" t="s">
        <v>217</v>
      </c>
    </row>
    <row r="47" spans="1:9" ht="51">
      <c r="A47" s="41" t="s">
        <v>79</v>
      </c>
      <c r="B47" s="17" t="s">
        <v>210</v>
      </c>
      <c r="C47" s="17" t="s">
        <v>210</v>
      </c>
      <c r="D47" s="42" t="s">
        <v>210</v>
      </c>
      <c r="E47" s="42" t="s">
        <v>210</v>
      </c>
      <c r="F47" s="42" t="s">
        <v>210</v>
      </c>
      <c r="G47" s="42" t="s">
        <v>210</v>
      </c>
    </row>
    <row r="48" spans="1:9">
      <c r="A48" s="41" t="s">
        <v>80</v>
      </c>
      <c r="B48" s="17">
        <f>B49+B51+B52</f>
        <v>8</v>
      </c>
      <c r="C48" s="17">
        <f>C49+C51+C52</f>
        <v>6.0000000000000001E-3</v>
      </c>
      <c r="D48" s="42" t="s">
        <v>210</v>
      </c>
      <c r="E48" s="42" t="s">
        <v>210</v>
      </c>
      <c r="F48" s="42" t="s">
        <v>210</v>
      </c>
      <c r="G48" s="42" t="s">
        <v>210</v>
      </c>
    </row>
    <row r="49" spans="1:9">
      <c r="A49" s="43" t="s">
        <v>81</v>
      </c>
      <c r="B49" s="17">
        <v>2</v>
      </c>
      <c r="C49" s="17">
        <v>2E-3</v>
      </c>
      <c r="D49" s="42" t="s">
        <v>210</v>
      </c>
      <c r="E49" s="42" t="s">
        <v>210</v>
      </c>
      <c r="F49" s="42" t="s">
        <v>210</v>
      </c>
      <c r="G49" s="42" t="s">
        <v>210</v>
      </c>
      <c r="I49" t="s">
        <v>204</v>
      </c>
    </row>
    <row r="50" spans="1:9">
      <c r="A50" s="43" t="s">
        <v>82</v>
      </c>
      <c r="B50" s="17" t="s">
        <v>210</v>
      </c>
      <c r="C50" s="17" t="s">
        <v>210</v>
      </c>
      <c r="D50" s="42" t="s">
        <v>210</v>
      </c>
      <c r="E50" s="42" t="s">
        <v>210</v>
      </c>
      <c r="F50" s="42" t="s">
        <v>210</v>
      </c>
      <c r="G50" s="42" t="s">
        <v>210</v>
      </c>
    </row>
    <row r="51" spans="1:9" ht="25.5">
      <c r="A51" s="43" t="s">
        <v>83</v>
      </c>
      <c r="B51" s="17">
        <v>2</v>
      </c>
      <c r="C51" s="17">
        <v>2E-3</v>
      </c>
      <c r="D51" s="42" t="s">
        <v>210</v>
      </c>
      <c r="E51" s="42" t="s">
        <v>210</v>
      </c>
      <c r="F51" s="42" t="s">
        <v>210</v>
      </c>
      <c r="G51" s="42" t="s">
        <v>210</v>
      </c>
      <c r="I51" t="s">
        <v>246</v>
      </c>
    </row>
    <row r="52" spans="1:9" ht="25.5">
      <c r="A52" s="43" t="s">
        <v>84</v>
      </c>
      <c r="B52" s="17">
        <v>4</v>
      </c>
      <c r="C52" s="17">
        <v>2E-3</v>
      </c>
      <c r="D52" s="42" t="s">
        <v>210</v>
      </c>
      <c r="E52" s="42" t="s">
        <v>210</v>
      </c>
      <c r="F52" s="42" t="s">
        <v>210</v>
      </c>
      <c r="G52" s="42" t="s">
        <v>210</v>
      </c>
      <c r="I52" t="s">
        <v>245</v>
      </c>
    </row>
    <row r="53" spans="1:9">
      <c r="A53" s="41" t="s">
        <v>23</v>
      </c>
      <c r="B53" s="17">
        <f>B9+B19+B25+B35+B39+B48</f>
        <v>53</v>
      </c>
      <c r="C53" s="17">
        <f>C9+C19+C25+C35+C39+C477</f>
        <v>9.4E-2</v>
      </c>
      <c r="D53" s="42" t="s">
        <v>210</v>
      </c>
      <c r="E53" s="42" t="s">
        <v>210</v>
      </c>
      <c r="F53" s="42" t="s">
        <v>210</v>
      </c>
      <c r="G53" s="42" t="s">
        <v>210</v>
      </c>
    </row>
    <row r="61" spans="1:9">
      <c r="A61" s="5"/>
      <c r="B61" s="13"/>
    </row>
    <row r="62" spans="1:9">
      <c r="A62" s="5"/>
      <c r="B62" s="13"/>
    </row>
  </sheetData>
  <mergeCells count="10">
    <mergeCell ref="E1:G1"/>
    <mergeCell ref="A4:G4"/>
    <mergeCell ref="A3:G3"/>
    <mergeCell ref="A2:G2"/>
    <mergeCell ref="A5:A7"/>
    <mergeCell ref="B5:B7"/>
    <mergeCell ref="C5:C7"/>
    <mergeCell ref="D5:G5"/>
    <mergeCell ref="D6:E6"/>
    <mergeCell ref="F6:G6"/>
  </mergeCells>
  <phoneticPr fontId="11" type="noConversion"/>
  <pageMargins left="1.1811023622047245" right="0.78740157480314965" top="0.78740157480314965" bottom="0.78740157480314965" header="0.23622047244094491" footer="0.31496062992125984"/>
  <pageSetup paperSize="9" scale="84" orientation="portrait" verticalDpi="0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G42"/>
  <sheetViews>
    <sheetView zoomScaleNormal="100" workbookViewId="0">
      <selection activeCell="A40" sqref="A40:A41"/>
    </sheetView>
  </sheetViews>
  <sheetFormatPr defaultRowHeight="15"/>
  <cols>
    <col min="1" max="1" width="20.85546875" customWidth="1"/>
    <col min="2" max="3" width="11.5703125" customWidth="1"/>
    <col min="5" max="5" width="9.7109375" customWidth="1"/>
    <col min="7" max="7" width="10.28515625" customWidth="1"/>
  </cols>
  <sheetData>
    <row r="1" spans="1:7">
      <c r="E1" s="44" t="s">
        <v>250</v>
      </c>
      <c r="F1" s="44"/>
      <c r="G1" s="44"/>
    </row>
    <row r="2" spans="1:7">
      <c r="A2" s="24"/>
      <c r="B2" s="24"/>
      <c r="C2" s="24"/>
      <c r="D2" s="24"/>
      <c r="E2" s="24"/>
      <c r="F2" s="24"/>
      <c r="G2" s="24" t="s">
        <v>249</v>
      </c>
    </row>
    <row r="3" spans="1:7" ht="63" customHeight="1">
      <c r="A3" s="65" t="s">
        <v>232</v>
      </c>
      <c r="B3" s="65"/>
      <c r="C3" s="65"/>
      <c r="D3" s="65"/>
      <c r="E3" s="65"/>
      <c r="F3" s="65"/>
      <c r="G3" s="65"/>
    </row>
    <row r="4" spans="1:7">
      <c r="A4" s="25"/>
      <c r="B4" s="24"/>
      <c r="C4" s="24"/>
      <c r="D4" s="24"/>
      <c r="E4" s="24"/>
      <c r="F4" s="24"/>
      <c r="G4" s="24"/>
    </row>
    <row r="5" spans="1:7">
      <c r="A5" s="64" t="s">
        <v>86</v>
      </c>
      <c r="B5" s="64" t="s">
        <v>87</v>
      </c>
      <c r="C5" s="64" t="s">
        <v>88</v>
      </c>
      <c r="D5" s="64" t="s">
        <v>35</v>
      </c>
      <c r="E5" s="64"/>
      <c r="F5" s="64"/>
      <c r="G5" s="64"/>
    </row>
    <row r="6" spans="1:7">
      <c r="A6" s="64"/>
      <c r="B6" s="64"/>
      <c r="C6" s="64"/>
      <c r="D6" s="64" t="s">
        <v>43</v>
      </c>
      <c r="E6" s="64"/>
      <c r="F6" s="64" t="s">
        <v>36</v>
      </c>
      <c r="G6" s="64"/>
    </row>
    <row r="7" spans="1:7" ht="63.75">
      <c r="A7" s="64"/>
      <c r="B7" s="64"/>
      <c r="C7" s="64"/>
      <c r="D7" s="12" t="s">
        <v>85</v>
      </c>
      <c r="E7" s="12" t="s">
        <v>38</v>
      </c>
      <c r="F7" s="12" t="s">
        <v>85</v>
      </c>
      <c r="G7" s="12" t="s">
        <v>38</v>
      </c>
    </row>
    <row r="8" spans="1:7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</row>
    <row r="9" spans="1:7" ht="25.5">
      <c r="A9" s="26" t="s">
        <v>89</v>
      </c>
      <c r="B9" s="12">
        <f>B10+B11+B12+B13</f>
        <v>4</v>
      </c>
      <c r="C9" s="34">
        <f>C10+C11+C12+C13</f>
        <v>3.8000000000000006E-2</v>
      </c>
      <c r="D9" s="12" t="s">
        <v>210</v>
      </c>
      <c r="E9" s="12" t="s">
        <v>210</v>
      </c>
      <c r="F9" s="12" t="s">
        <v>210</v>
      </c>
      <c r="G9" s="12" t="s">
        <v>210</v>
      </c>
    </row>
    <row r="10" spans="1:7">
      <c r="A10" s="28" t="s">
        <v>198</v>
      </c>
      <c r="B10" s="12">
        <v>1</v>
      </c>
      <c r="C10" s="34">
        <v>0.01</v>
      </c>
      <c r="D10" s="12" t="s">
        <v>210</v>
      </c>
      <c r="E10" s="12" t="s">
        <v>210</v>
      </c>
      <c r="F10" s="12" t="s">
        <v>210</v>
      </c>
      <c r="G10" s="12" t="s">
        <v>210</v>
      </c>
    </row>
    <row r="11" spans="1:7">
      <c r="A11" s="29" t="s">
        <v>199</v>
      </c>
      <c r="B11" s="11">
        <v>1</v>
      </c>
      <c r="C11" s="35">
        <v>0.01</v>
      </c>
      <c r="D11" s="12" t="s">
        <v>210</v>
      </c>
      <c r="E11" s="12" t="s">
        <v>210</v>
      </c>
      <c r="F11" s="12" t="s">
        <v>210</v>
      </c>
      <c r="G11" s="12" t="s">
        <v>210</v>
      </c>
    </row>
    <row r="12" spans="1:7">
      <c r="A12" s="29" t="s">
        <v>200</v>
      </c>
      <c r="B12" s="11">
        <v>1</v>
      </c>
      <c r="C12" s="35">
        <v>1.6E-2</v>
      </c>
      <c r="D12" s="12" t="s">
        <v>210</v>
      </c>
      <c r="E12" s="12" t="s">
        <v>210</v>
      </c>
      <c r="F12" s="12" t="s">
        <v>210</v>
      </c>
      <c r="G12" s="12" t="s">
        <v>210</v>
      </c>
    </row>
    <row r="13" spans="1:7" ht="26.25">
      <c r="A13" s="30" t="s">
        <v>208</v>
      </c>
      <c r="B13" s="11">
        <v>1</v>
      </c>
      <c r="C13" s="35">
        <v>2E-3</v>
      </c>
      <c r="D13" s="12" t="s">
        <v>210</v>
      </c>
      <c r="E13" s="12" t="s">
        <v>210</v>
      </c>
      <c r="F13" s="12" t="s">
        <v>210</v>
      </c>
      <c r="G13" s="12" t="s">
        <v>210</v>
      </c>
    </row>
    <row r="14" spans="1:7" ht="26.25">
      <c r="A14" s="10" t="s">
        <v>90</v>
      </c>
      <c r="B14" s="11">
        <f>B15</f>
        <v>1</v>
      </c>
      <c r="C14" s="35">
        <f>C15</f>
        <v>2E-3</v>
      </c>
      <c r="D14" s="12" t="s">
        <v>210</v>
      </c>
      <c r="E14" s="12" t="s">
        <v>210</v>
      </c>
      <c r="F14" s="12" t="s">
        <v>210</v>
      </c>
      <c r="G14" s="12" t="s">
        <v>210</v>
      </c>
    </row>
    <row r="15" spans="1:7">
      <c r="A15" s="30" t="s">
        <v>211</v>
      </c>
      <c r="B15" s="11">
        <v>1</v>
      </c>
      <c r="C15" s="35">
        <v>2E-3</v>
      </c>
      <c r="D15" s="12" t="s">
        <v>210</v>
      </c>
      <c r="E15" s="12" t="s">
        <v>210</v>
      </c>
      <c r="F15" s="12" t="s">
        <v>210</v>
      </c>
      <c r="G15" s="12" t="s">
        <v>210</v>
      </c>
    </row>
    <row r="16" spans="1:7" ht="26.25">
      <c r="A16" s="10" t="s">
        <v>91</v>
      </c>
      <c r="B16" s="11">
        <f>B17</f>
        <v>0</v>
      </c>
      <c r="C16" s="35">
        <f>C17</f>
        <v>0</v>
      </c>
      <c r="D16" s="12" t="s">
        <v>210</v>
      </c>
      <c r="E16" s="12" t="s">
        <v>210</v>
      </c>
      <c r="F16" s="12" t="s">
        <v>210</v>
      </c>
      <c r="G16" s="12" t="s">
        <v>210</v>
      </c>
    </row>
    <row r="17" spans="1:7">
      <c r="A17" s="21"/>
      <c r="B17" s="11">
        <v>0</v>
      </c>
      <c r="C17" s="34">
        <v>0</v>
      </c>
      <c r="D17" s="12" t="s">
        <v>210</v>
      </c>
      <c r="E17" s="12" t="s">
        <v>210</v>
      </c>
      <c r="F17" s="12" t="s">
        <v>210</v>
      </c>
      <c r="G17" s="12" t="s">
        <v>210</v>
      </c>
    </row>
    <row r="18" spans="1:7">
      <c r="A18" s="27" t="s">
        <v>23</v>
      </c>
      <c r="B18" s="11">
        <f>B9+B14+B16</f>
        <v>5</v>
      </c>
      <c r="C18" s="35">
        <f>C9+C14+C16</f>
        <v>4.0000000000000008E-2</v>
      </c>
      <c r="D18" s="12" t="s">
        <v>210</v>
      </c>
      <c r="E18" s="12" t="s">
        <v>210</v>
      </c>
      <c r="F18" s="12" t="s">
        <v>210</v>
      </c>
      <c r="G18" s="12" t="s">
        <v>210</v>
      </c>
    </row>
    <row r="19" spans="1:7">
      <c r="A19" s="24"/>
      <c r="B19" s="24"/>
      <c r="C19" s="24"/>
      <c r="D19" s="24"/>
      <c r="E19" s="24"/>
      <c r="F19" s="24"/>
      <c r="G19" s="24"/>
    </row>
    <row r="20" spans="1:7">
      <c r="A20" s="24"/>
      <c r="B20" s="24"/>
      <c r="C20" s="24"/>
      <c r="D20" s="24"/>
      <c r="E20" s="24"/>
      <c r="F20" s="24"/>
      <c r="G20" s="24"/>
    </row>
    <row r="21" spans="1:7">
      <c r="A21" s="24"/>
      <c r="B21" s="24"/>
      <c r="C21" s="24"/>
      <c r="D21" s="24"/>
      <c r="E21" s="24"/>
      <c r="F21" s="24"/>
      <c r="G21" s="24"/>
    </row>
    <row r="22" spans="1:7">
      <c r="C22" s="13"/>
      <c r="D22" s="13"/>
      <c r="E22" s="13"/>
      <c r="F22" s="13"/>
      <c r="G22" s="13"/>
    </row>
    <row r="23" spans="1:7">
      <c r="C23" s="13"/>
      <c r="D23" s="13"/>
      <c r="E23" s="13"/>
      <c r="F23" s="13"/>
      <c r="G23" s="13"/>
    </row>
    <row r="24" spans="1:7">
      <c r="A24" s="13"/>
      <c r="B24" s="13"/>
      <c r="C24" s="13"/>
      <c r="D24" s="13"/>
      <c r="E24" s="13"/>
      <c r="F24" s="13"/>
      <c r="G24" s="13"/>
    </row>
    <row r="40" spans="1:2">
      <c r="A40" s="5"/>
    </row>
    <row r="41" spans="1:2">
      <c r="A41" s="5"/>
      <c r="B41" s="13"/>
    </row>
    <row r="42" spans="1:2">
      <c r="B42" s="13"/>
    </row>
  </sheetData>
  <mergeCells count="8">
    <mergeCell ref="E1:G1"/>
    <mergeCell ref="A3:G3"/>
    <mergeCell ref="A5:A7"/>
    <mergeCell ref="B5:B7"/>
    <mergeCell ref="C5:C7"/>
    <mergeCell ref="D5:G5"/>
    <mergeCell ref="D6:E6"/>
    <mergeCell ref="F6:G6"/>
  </mergeCells>
  <phoneticPr fontId="11" type="noConversion"/>
  <pageMargins left="1.1811023622047245" right="0.78740157480314965" top="0.78740157480314965" bottom="0.78740157480314965" header="0.31496062992125984" footer="0.31496062992125984"/>
  <pageSetup paperSize="9" scale="9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J23"/>
  <sheetViews>
    <sheetView workbookViewId="0">
      <selection activeCell="A22" sqref="A22:B23"/>
    </sheetView>
  </sheetViews>
  <sheetFormatPr defaultRowHeight="15"/>
  <cols>
    <col min="1" max="1" width="10.7109375" customWidth="1"/>
    <col min="2" max="2" width="10.5703125" customWidth="1"/>
    <col min="3" max="3" width="12.140625" customWidth="1"/>
    <col min="4" max="4" width="11.85546875" customWidth="1"/>
    <col min="8" max="8" width="12.7109375" customWidth="1"/>
  </cols>
  <sheetData>
    <row r="1" spans="1:10">
      <c r="H1" s="44" t="s">
        <v>253</v>
      </c>
      <c r="I1" s="44"/>
      <c r="J1" s="44"/>
    </row>
    <row r="2" spans="1:10">
      <c r="A2" s="63" t="s">
        <v>251</v>
      </c>
      <c r="B2" s="63"/>
      <c r="C2" s="63"/>
      <c r="D2" s="63"/>
      <c r="E2" s="63"/>
      <c r="F2" s="63"/>
      <c r="G2" s="63"/>
      <c r="H2" s="63"/>
      <c r="I2" s="63"/>
      <c r="J2" s="63"/>
    </row>
    <row r="3" spans="1:10">
      <c r="A3" s="66" t="s">
        <v>31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69" customHeight="1">
      <c r="A4" s="67" t="s">
        <v>252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5.75">
      <c r="A5" s="1"/>
    </row>
    <row r="6" spans="1:10" ht="45.75" customHeight="1">
      <c r="A6" s="64" t="s">
        <v>92</v>
      </c>
      <c r="B6" s="64" t="s">
        <v>32</v>
      </c>
      <c r="C6" s="64" t="s">
        <v>93</v>
      </c>
      <c r="D6" s="64" t="s">
        <v>94</v>
      </c>
      <c r="E6" s="64" t="s">
        <v>95</v>
      </c>
      <c r="F6" s="64"/>
      <c r="G6" s="64"/>
      <c r="H6" s="64" t="s">
        <v>96</v>
      </c>
      <c r="I6" s="64" t="s">
        <v>97</v>
      </c>
      <c r="J6" s="64"/>
    </row>
    <row r="7" spans="1:10" ht="22.9" customHeight="1">
      <c r="A7" s="64"/>
      <c r="B7" s="64"/>
      <c r="C7" s="64"/>
      <c r="D7" s="64"/>
      <c r="E7" s="64" t="s">
        <v>98</v>
      </c>
      <c r="F7" s="64"/>
      <c r="G7" s="64" t="s">
        <v>99</v>
      </c>
      <c r="H7" s="64"/>
      <c r="I7" s="64" t="s">
        <v>99</v>
      </c>
      <c r="J7" s="64" t="s">
        <v>100</v>
      </c>
    </row>
    <row r="8" spans="1:10" ht="25.5">
      <c r="A8" s="64"/>
      <c r="B8" s="64"/>
      <c r="C8" s="64"/>
      <c r="D8" s="64"/>
      <c r="E8" s="12" t="s">
        <v>37</v>
      </c>
      <c r="F8" s="12" t="s">
        <v>101</v>
      </c>
      <c r="G8" s="64"/>
      <c r="H8" s="64"/>
      <c r="I8" s="64"/>
      <c r="J8" s="64"/>
    </row>
    <row r="9" spans="1:10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</row>
    <row r="10" spans="1:10" ht="25.5">
      <c r="A10" s="27" t="s">
        <v>102</v>
      </c>
      <c r="B10" s="26" t="s">
        <v>210</v>
      </c>
      <c r="C10" s="26" t="s">
        <v>210</v>
      </c>
      <c r="D10" s="26" t="s">
        <v>210</v>
      </c>
      <c r="E10" s="26" t="s">
        <v>210</v>
      </c>
      <c r="F10" s="26" t="s">
        <v>210</v>
      </c>
      <c r="G10" s="26" t="s">
        <v>210</v>
      </c>
      <c r="H10" s="26" t="s">
        <v>210</v>
      </c>
      <c r="I10" s="26" t="s">
        <v>210</v>
      </c>
      <c r="J10" s="26" t="s">
        <v>210</v>
      </c>
    </row>
    <row r="11" spans="1:10" ht="25.5">
      <c r="A11" s="27" t="s">
        <v>103</v>
      </c>
      <c r="B11" s="26">
        <v>3</v>
      </c>
      <c r="C11" s="26">
        <v>0.14599999999999999</v>
      </c>
      <c r="D11" s="26" t="s">
        <v>210</v>
      </c>
      <c r="E11" s="26" t="s">
        <v>210</v>
      </c>
      <c r="F11" s="26" t="s">
        <v>210</v>
      </c>
      <c r="G11" s="26" t="s">
        <v>210</v>
      </c>
      <c r="H11" s="26" t="s">
        <v>210</v>
      </c>
      <c r="I11" s="26" t="s">
        <v>210</v>
      </c>
      <c r="J11" s="26" t="s">
        <v>210</v>
      </c>
    </row>
    <row r="12" spans="1:10" ht="25.5">
      <c r="A12" s="27" t="s">
        <v>104</v>
      </c>
      <c r="B12" s="26" t="s">
        <v>210</v>
      </c>
      <c r="C12" s="26" t="s">
        <v>210</v>
      </c>
      <c r="D12" s="26" t="s">
        <v>210</v>
      </c>
      <c r="E12" s="26" t="s">
        <v>210</v>
      </c>
      <c r="F12" s="26" t="s">
        <v>210</v>
      </c>
      <c r="G12" s="26" t="s">
        <v>210</v>
      </c>
      <c r="H12" s="26" t="s">
        <v>210</v>
      </c>
      <c r="I12" s="26" t="s">
        <v>210</v>
      </c>
      <c r="J12" s="26" t="s">
        <v>210</v>
      </c>
    </row>
    <row r="13" spans="1:10" ht="25.5">
      <c r="A13" s="27" t="s">
        <v>105</v>
      </c>
      <c r="B13" s="26">
        <v>2</v>
      </c>
      <c r="C13" s="26">
        <v>2.5169999999999999</v>
      </c>
      <c r="D13" s="26" t="s">
        <v>210</v>
      </c>
      <c r="E13" s="26" t="s">
        <v>210</v>
      </c>
      <c r="F13" s="26" t="s">
        <v>210</v>
      </c>
      <c r="G13" s="26" t="s">
        <v>210</v>
      </c>
      <c r="H13" s="26" t="s">
        <v>210</v>
      </c>
      <c r="I13" s="26" t="s">
        <v>210</v>
      </c>
      <c r="J13" s="26" t="s">
        <v>210</v>
      </c>
    </row>
    <row r="14" spans="1:10">
      <c r="A14" s="41" t="s">
        <v>23</v>
      </c>
      <c r="B14" s="42">
        <f>B11+B13</f>
        <v>5</v>
      </c>
      <c r="C14" s="42">
        <f>C11+C13</f>
        <v>2.6629999999999998</v>
      </c>
      <c r="D14" s="42" t="s">
        <v>210</v>
      </c>
      <c r="E14" s="42" t="s">
        <v>210</v>
      </c>
      <c r="F14" s="42" t="s">
        <v>210</v>
      </c>
      <c r="G14" s="42" t="s">
        <v>210</v>
      </c>
      <c r="H14" s="42" t="s">
        <v>210</v>
      </c>
      <c r="I14" s="42" t="s">
        <v>210</v>
      </c>
      <c r="J14" s="42" t="s">
        <v>210</v>
      </c>
    </row>
    <row r="16" spans="1:10">
      <c r="A16" s="5"/>
    </row>
    <row r="17" spans="1:2">
      <c r="A17" s="5"/>
    </row>
    <row r="22" spans="1:2">
      <c r="A22" s="5"/>
      <c r="B22" s="13"/>
    </row>
    <row r="23" spans="1:2">
      <c r="A23" s="5"/>
      <c r="B23" s="13"/>
    </row>
  </sheetData>
  <mergeCells count="15">
    <mergeCell ref="H1:J1"/>
    <mergeCell ref="E7:F7"/>
    <mergeCell ref="G7:G8"/>
    <mergeCell ref="I7:I8"/>
    <mergeCell ref="J7:J8"/>
    <mergeCell ref="A2:J2"/>
    <mergeCell ref="A3:J3"/>
    <mergeCell ref="A4:J4"/>
    <mergeCell ref="A6:A8"/>
    <mergeCell ref="B6:B8"/>
    <mergeCell ref="C6:C8"/>
    <mergeCell ref="D6:D8"/>
    <mergeCell ref="E6:G6"/>
    <mergeCell ref="H6:H8"/>
    <mergeCell ref="I6:J6"/>
  </mergeCells>
  <phoneticPr fontId="11" type="noConversion"/>
  <pageMargins left="1.1811023622047245" right="0.78740157480314965" top="0.78740157480314965" bottom="0.78740157480314965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L22"/>
  <sheetViews>
    <sheetView zoomScaleNormal="100" workbookViewId="0">
      <selection activeCell="A21" sqref="A21:B22"/>
    </sheetView>
  </sheetViews>
  <sheetFormatPr defaultRowHeight="15"/>
  <cols>
    <col min="1" max="1" width="4.5703125" customWidth="1"/>
    <col min="2" max="2" width="20.7109375" customWidth="1"/>
    <col min="3" max="3" width="9.5703125" customWidth="1"/>
    <col min="4" max="4" width="11.28515625" customWidth="1"/>
    <col min="5" max="5" width="9.7109375" customWidth="1"/>
    <col min="6" max="6" width="11" customWidth="1"/>
    <col min="7" max="7" width="14.7109375" customWidth="1"/>
    <col min="8" max="8" width="10.5703125" customWidth="1"/>
    <col min="9" max="9" width="12.5703125" customWidth="1"/>
    <col min="12" max="12" width="14.5703125" customWidth="1"/>
  </cols>
  <sheetData>
    <row r="1" spans="1:12">
      <c r="J1" s="44" t="s">
        <v>254</v>
      </c>
      <c r="K1" s="44"/>
      <c r="L1" s="44"/>
    </row>
    <row r="2" spans="1:12">
      <c r="A2" s="63" t="s">
        <v>255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>
      <c r="A3" s="66" t="s">
        <v>31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35.25" customHeight="1">
      <c r="A4" s="65" t="s">
        <v>233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33.5" customHeight="1">
      <c r="A5" s="68" t="s">
        <v>106</v>
      </c>
      <c r="B5" s="68" t="s">
        <v>107</v>
      </c>
      <c r="C5" s="64" t="s">
        <v>179</v>
      </c>
      <c r="D5" s="64"/>
      <c r="E5" s="72" t="s">
        <v>181</v>
      </c>
      <c r="F5" s="73"/>
      <c r="G5" s="68" t="s">
        <v>180</v>
      </c>
      <c r="H5" s="64" t="s">
        <v>109</v>
      </c>
      <c r="I5" s="64"/>
      <c r="J5" s="64"/>
      <c r="K5" s="64"/>
      <c r="L5" s="68" t="s">
        <v>112</v>
      </c>
    </row>
    <row r="6" spans="1:12" ht="63.75">
      <c r="A6" s="69"/>
      <c r="B6" s="69"/>
      <c r="C6" s="12" t="s">
        <v>113</v>
      </c>
      <c r="D6" s="12" t="s">
        <v>108</v>
      </c>
      <c r="E6" s="12" t="s">
        <v>113</v>
      </c>
      <c r="F6" s="12" t="s">
        <v>108</v>
      </c>
      <c r="G6" s="69"/>
      <c r="H6" s="12" t="s">
        <v>114</v>
      </c>
      <c r="I6" s="12" t="s">
        <v>115</v>
      </c>
      <c r="J6" s="12" t="s">
        <v>110</v>
      </c>
      <c r="K6" s="12" t="s">
        <v>111</v>
      </c>
      <c r="L6" s="69"/>
    </row>
    <row r="7" spans="1:12">
      <c r="A7" s="68">
        <v>1</v>
      </c>
      <c r="B7" s="68" t="s">
        <v>193</v>
      </c>
      <c r="C7" s="12" t="s">
        <v>210</v>
      </c>
      <c r="D7" s="12" t="s">
        <v>210</v>
      </c>
      <c r="E7" s="12" t="s">
        <v>210</v>
      </c>
      <c r="F7" s="12" t="s">
        <v>210</v>
      </c>
      <c r="G7" s="12" t="s">
        <v>210</v>
      </c>
      <c r="H7" s="12" t="s">
        <v>210</v>
      </c>
      <c r="I7" s="12" t="s">
        <v>210</v>
      </c>
      <c r="J7" s="12" t="s">
        <v>210</v>
      </c>
      <c r="K7" s="12" t="s">
        <v>210</v>
      </c>
      <c r="L7" s="68" t="s">
        <v>210</v>
      </c>
    </row>
    <row r="8" spans="1:12" ht="38.25" customHeight="1">
      <c r="A8" s="69"/>
      <c r="B8" s="69"/>
      <c r="C8" s="12" t="s">
        <v>210</v>
      </c>
      <c r="D8" s="12" t="s">
        <v>210</v>
      </c>
      <c r="E8" s="12" t="s">
        <v>210</v>
      </c>
      <c r="F8" s="12" t="s">
        <v>210</v>
      </c>
      <c r="G8" s="12" t="s">
        <v>210</v>
      </c>
      <c r="H8" s="12" t="s">
        <v>210</v>
      </c>
      <c r="I8" s="12" t="s">
        <v>210</v>
      </c>
      <c r="J8" s="12" t="s">
        <v>210</v>
      </c>
      <c r="K8" s="12" t="s">
        <v>210</v>
      </c>
      <c r="L8" s="69"/>
    </row>
    <row r="9" spans="1:12">
      <c r="A9" s="70" t="s">
        <v>23</v>
      </c>
      <c r="B9" s="71"/>
      <c r="C9" s="12" t="s">
        <v>210</v>
      </c>
      <c r="D9" s="12" t="s">
        <v>210</v>
      </c>
      <c r="E9" s="12" t="s">
        <v>210</v>
      </c>
      <c r="F9" s="12" t="s">
        <v>210</v>
      </c>
      <c r="G9" s="12" t="s">
        <v>210</v>
      </c>
      <c r="H9" s="12" t="s">
        <v>210</v>
      </c>
      <c r="I9" s="12" t="s">
        <v>210</v>
      </c>
      <c r="J9" s="12" t="s">
        <v>210</v>
      </c>
      <c r="K9" s="12" t="s">
        <v>210</v>
      </c>
      <c r="L9" s="23" t="s">
        <v>210</v>
      </c>
    </row>
    <row r="10" spans="1:1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>
      <c r="D11" s="13"/>
      <c r="E11" s="13"/>
      <c r="F11" s="13"/>
      <c r="G11" s="13"/>
      <c r="H11" s="13"/>
      <c r="I11" s="13"/>
      <c r="J11" s="13"/>
      <c r="K11" s="13"/>
      <c r="L11" s="13"/>
    </row>
    <row r="12" spans="1:12">
      <c r="D12" s="13"/>
      <c r="E12" s="13"/>
      <c r="F12" s="13"/>
      <c r="G12" s="13"/>
      <c r="H12" s="13"/>
      <c r="I12" s="13"/>
      <c r="J12" s="13"/>
      <c r="K12" s="13"/>
      <c r="L12" s="13"/>
    </row>
    <row r="21" spans="1:3">
      <c r="A21" s="5"/>
      <c r="B21" s="13"/>
      <c r="C21" s="13"/>
    </row>
    <row r="22" spans="1:3">
      <c r="A22" s="5"/>
      <c r="B22" s="13"/>
      <c r="C22" s="13"/>
    </row>
  </sheetData>
  <mergeCells count="15">
    <mergeCell ref="J1:L1"/>
    <mergeCell ref="A2:L2"/>
    <mergeCell ref="A3:L3"/>
    <mergeCell ref="A4:L4"/>
    <mergeCell ref="H5:K5"/>
    <mergeCell ref="C5:D5"/>
    <mergeCell ref="A5:A6"/>
    <mergeCell ref="B5:B6"/>
    <mergeCell ref="L5:L6"/>
    <mergeCell ref="E5:F5"/>
    <mergeCell ref="G5:G6"/>
    <mergeCell ref="A7:A8"/>
    <mergeCell ref="B7:B8"/>
    <mergeCell ref="A9:B9"/>
    <mergeCell ref="L7:L8"/>
  </mergeCells>
  <phoneticPr fontId="11" type="noConversion"/>
  <pageMargins left="1.1811023622047245" right="0.78740157480314965" top="0.78740157480314965" bottom="0.78740157480314965" header="0.31496062992125984" footer="0.31496062992125984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K26"/>
  <sheetViews>
    <sheetView zoomScaleNormal="100" workbookViewId="0">
      <selection activeCell="A25" sqref="A25:B26"/>
    </sheetView>
  </sheetViews>
  <sheetFormatPr defaultRowHeight="15"/>
  <cols>
    <col min="2" max="2" width="17" customWidth="1"/>
    <col min="3" max="3" width="11.140625" customWidth="1"/>
    <col min="4" max="4" width="7.42578125" customWidth="1"/>
    <col min="5" max="5" width="10.28515625" customWidth="1"/>
    <col min="6" max="6" width="8" customWidth="1"/>
    <col min="7" max="7" width="9.7109375" customWidth="1"/>
    <col min="9" max="9" width="9.5703125" customWidth="1"/>
    <col min="10" max="10" width="15.28515625" customWidth="1"/>
    <col min="11" max="11" width="20.28515625" customWidth="1"/>
  </cols>
  <sheetData>
    <row r="1" spans="1:11">
      <c r="I1" s="44" t="s">
        <v>256</v>
      </c>
      <c r="J1" s="44"/>
      <c r="K1" s="44"/>
    </row>
    <row r="2" spans="1:11">
      <c r="A2" s="63" t="s">
        <v>257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>
      <c r="A3" s="66" t="s">
        <v>31</v>
      </c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31.9" customHeight="1">
      <c r="A4" s="65" t="s">
        <v>234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6" spans="1:11" ht="60" customHeight="1">
      <c r="A6" s="68" t="s">
        <v>182</v>
      </c>
      <c r="B6" s="68" t="s">
        <v>107</v>
      </c>
      <c r="C6" s="68" t="s">
        <v>183</v>
      </c>
      <c r="D6" s="82" t="s">
        <v>189</v>
      </c>
      <c r="E6" s="83"/>
      <c r="F6" s="82" t="s">
        <v>184</v>
      </c>
      <c r="G6" s="83"/>
      <c r="H6" s="82" t="s">
        <v>185</v>
      </c>
      <c r="I6" s="83"/>
      <c r="J6" s="64" t="s">
        <v>190</v>
      </c>
      <c r="K6" s="64" t="s">
        <v>191</v>
      </c>
    </row>
    <row r="7" spans="1:11">
      <c r="A7" s="94"/>
      <c r="B7" s="94"/>
      <c r="C7" s="80"/>
      <c r="D7" s="84"/>
      <c r="E7" s="85"/>
      <c r="F7" s="84"/>
      <c r="G7" s="85"/>
      <c r="H7" s="84"/>
      <c r="I7" s="85"/>
      <c r="J7" s="64"/>
      <c r="K7" s="64"/>
    </row>
    <row r="8" spans="1:11" ht="26.25" customHeight="1">
      <c r="A8" s="94"/>
      <c r="B8" s="94" t="s">
        <v>107</v>
      </c>
      <c r="C8" s="81"/>
      <c r="D8" s="86"/>
      <c r="E8" s="87"/>
      <c r="F8" s="86"/>
      <c r="G8" s="87"/>
      <c r="H8" s="86"/>
      <c r="I8" s="87"/>
      <c r="J8" s="64"/>
      <c r="K8" s="64"/>
    </row>
    <row r="9" spans="1:11" ht="38.25">
      <c r="A9" s="81"/>
      <c r="B9" s="69"/>
      <c r="C9" s="9" t="s">
        <v>186</v>
      </c>
      <c r="D9" s="9" t="s">
        <v>187</v>
      </c>
      <c r="E9" s="9" t="s">
        <v>192</v>
      </c>
      <c r="F9" s="9" t="s">
        <v>187</v>
      </c>
      <c r="G9" s="9" t="s">
        <v>188</v>
      </c>
      <c r="H9" s="9" t="s">
        <v>187</v>
      </c>
      <c r="I9" s="9" t="s">
        <v>188</v>
      </c>
      <c r="J9" s="18" t="s">
        <v>186</v>
      </c>
      <c r="K9" s="64"/>
    </row>
    <row r="10" spans="1:11" ht="39" customHeight="1">
      <c r="A10" s="68">
        <v>1</v>
      </c>
      <c r="B10" s="88" t="s">
        <v>201</v>
      </c>
      <c r="C10" s="74">
        <v>10</v>
      </c>
      <c r="D10" s="74">
        <v>4</v>
      </c>
      <c r="E10" s="77">
        <v>10557</v>
      </c>
      <c r="F10" s="88">
        <v>0</v>
      </c>
      <c r="G10" s="74">
        <v>0</v>
      </c>
      <c r="H10" s="74">
        <v>6</v>
      </c>
      <c r="I10" s="91">
        <v>546</v>
      </c>
      <c r="J10" s="68">
        <v>3</v>
      </c>
      <c r="K10" s="12" t="s">
        <v>208</v>
      </c>
    </row>
    <row r="11" spans="1:11">
      <c r="A11" s="94"/>
      <c r="B11" s="89"/>
      <c r="C11" s="75"/>
      <c r="D11" s="75"/>
      <c r="E11" s="78"/>
      <c r="F11" s="89"/>
      <c r="G11" s="75"/>
      <c r="H11" s="75"/>
      <c r="I11" s="92"/>
      <c r="J11" s="94"/>
      <c r="K11" s="12" t="s">
        <v>209</v>
      </c>
    </row>
    <row r="12" spans="1:11">
      <c r="A12" s="69"/>
      <c r="B12" s="90"/>
      <c r="C12" s="76"/>
      <c r="D12" s="76"/>
      <c r="E12" s="79"/>
      <c r="F12" s="90"/>
      <c r="G12" s="76"/>
      <c r="H12" s="76"/>
      <c r="I12" s="93"/>
      <c r="J12" s="69"/>
      <c r="K12" s="12" t="s">
        <v>209</v>
      </c>
    </row>
    <row r="25" spans="1:2">
      <c r="A25" s="5"/>
      <c r="B25" s="13"/>
    </row>
    <row r="26" spans="1:2">
      <c r="A26" s="5"/>
      <c r="B26" s="13"/>
    </row>
  </sheetData>
  <mergeCells count="22">
    <mergeCell ref="I1:K1"/>
    <mergeCell ref="A2:K2"/>
    <mergeCell ref="H6:I8"/>
    <mergeCell ref="J6:J8"/>
    <mergeCell ref="K6:K9"/>
    <mergeCell ref="A6:A9"/>
    <mergeCell ref="B6:B9"/>
    <mergeCell ref="A4:K4"/>
    <mergeCell ref="D10:D12"/>
    <mergeCell ref="E10:E12"/>
    <mergeCell ref="A3:K3"/>
    <mergeCell ref="C6:C8"/>
    <mergeCell ref="F6:G8"/>
    <mergeCell ref="F10:F12"/>
    <mergeCell ref="I10:I12"/>
    <mergeCell ref="G10:G12"/>
    <mergeCell ref="J10:J12"/>
    <mergeCell ref="H10:H12"/>
    <mergeCell ref="B10:B12"/>
    <mergeCell ref="C10:C12"/>
    <mergeCell ref="D6:E8"/>
    <mergeCell ref="A10:A12"/>
  </mergeCells>
  <phoneticPr fontId="11" type="noConversion"/>
  <pageMargins left="1.1811023622047245" right="0.78740157480314965" top="0.78740157480314965" bottom="0.78740157480314965" header="0.31496062992125984" footer="0.31496062992125984"/>
  <pageSetup paperSize="9" scale="97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J28"/>
  <sheetViews>
    <sheetView zoomScaleNormal="100" workbookViewId="0">
      <selection activeCell="A27" sqref="A27:B28"/>
    </sheetView>
  </sheetViews>
  <sheetFormatPr defaultRowHeight="15"/>
  <cols>
    <col min="1" max="1" width="6.42578125" customWidth="1"/>
    <col min="2" max="2" width="21.7109375" customWidth="1"/>
    <col min="4" max="4" width="16.5703125" customWidth="1"/>
    <col min="5" max="5" width="22.7109375" customWidth="1"/>
    <col min="8" max="8" width="8.85546875" bestFit="1" customWidth="1"/>
    <col min="9" max="9" width="10.28515625" customWidth="1"/>
    <col min="10" max="10" width="14.28515625" customWidth="1"/>
  </cols>
  <sheetData>
    <row r="1" spans="1:10">
      <c r="H1" s="44" t="s">
        <v>258</v>
      </c>
      <c r="I1" s="44"/>
      <c r="J1" s="44"/>
    </row>
    <row r="2" spans="1:10">
      <c r="A2" s="63" t="s">
        <v>259</v>
      </c>
      <c r="B2" s="63"/>
      <c r="C2" s="63"/>
      <c r="D2" s="63"/>
      <c r="E2" s="63"/>
      <c r="F2" s="63"/>
      <c r="G2" s="63"/>
      <c r="H2" s="63"/>
      <c r="I2" s="63"/>
      <c r="J2" s="63"/>
    </row>
    <row r="3" spans="1:10">
      <c r="A3" s="97" t="s">
        <v>31</v>
      </c>
      <c r="B3" s="97"/>
      <c r="C3" s="97"/>
      <c r="D3" s="97"/>
      <c r="E3" s="97"/>
      <c r="F3" s="97"/>
      <c r="G3" s="97"/>
      <c r="H3" s="97"/>
      <c r="I3" s="97"/>
      <c r="J3" s="97"/>
    </row>
    <row r="4" spans="1:10" ht="34.9" customHeight="1">
      <c r="A4" s="65" t="s">
        <v>238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ht="57.6" customHeight="1">
      <c r="A5" s="95" t="s">
        <v>106</v>
      </c>
      <c r="B5" s="95" t="s">
        <v>107</v>
      </c>
      <c r="C5" s="95" t="s">
        <v>175</v>
      </c>
      <c r="D5" s="95" t="s">
        <v>118</v>
      </c>
      <c r="E5" s="95" t="s">
        <v>117</v>
      </c>
      <c r="F5" s="57" t="s">
        <v>119</v>
      </c>
      <c r="G5" s="57"/>
      <c r="H5" s="95" t="s">
        <v>176</v>
      </c>
      <c r="I5" s="95" t="s">
        <v>177</v>
      </c>
      <c r="J5" s="95" t="s">
        <v>120</v>
      </c>
    </row>
    <row r="6" spans="1:10" ht="26.25" thickBot="1">
      <c r="A6" s="96"/>
      <c r="B6" s="96"/>
      <c r="C6" s="96"/>
      <c r="D6" s="96"/>
      <c r="E6" s="96"/>
      <c r="F6" s="19" t="s">
        <v>18</v>
      </c>
      <c r="G6" s="19" t="s">
        <v>178</v>
      </c>
      <c r="H6" s="96"/>
      <c r="I6" s="96"/>
      <c r="J6" s="96"/>
    </row>
    <row r="7" spans="1:10" ht="25.5">
      <c r="A7" s="20">
        <v>1</v>
      </c>
      <c r="B7" s="20" t="s">
        <v>193</v>
      </c>
      <c r="C7" s="20">
        <v>0</v>
      </c>
      <c r="D7" s="20" t="s">
        <v>210</v>
      </c>
      <c r="E7" s="20" t="s">
        <v>210</v>
      </c>
      <c r="F7" s="20" t="s">
        <v>210</v>
      </c>
      <c r="G7" s="20" t="s">
        <v>210</v>
      </c>
      <c r="H7" s="20" t="s">
        <v>210</v>
      </c>
      <c r="I7" s="20" t="s">
        <v>210</v>
      </c>
      <c r="J7" s="20" t="s">
        <v>210</v>
      </c>
    </row>
    <row r="8" spans="1:10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>
      <c r="C9" s="13"/>
      <c r="D9" s="13"/>
      <c r="E9" s="13"/>
      <c r="F9" s="13"/>
      <c r="G9" s="13"/>
      <c r="H9" s="13"/>
      <c r="I9" s="13"/>
      <c r="J9" s="13"/>
    </row>
    <row r="10" spans="1:10">
      <c r="C10" s="13"/>
      <c r="D10" s="13"/>
      <c r="E10" s="13"/>
      <c r="F10" s="13"/>
      <c r="G10" s="13"/>
      <c r="H10" s="13"/>
      <c r="I10" s="13"/>
      <c r="J10" s="13"/>
    </row>
    <row r="11" spans="1:10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27" spans="1:2">
      <c r="A27" s="5"/>
    </row>
    <row r="28" spans="1:2">
      <c r="A28" s="5"/>
      <c r="B28" s="13"/>
    </row>
  </sheetData>
  <mergeCells count="13">
    <mergeCell ref="H1:J1"/>
    <mergeCell ref="I5:I6"/>
    <mergeCell ref="J5:J6"/>
    <mergeCell ref="A2:J2"/>
    <mergeCell ref="A3:J3"/>
    <mergeCell ref="A4:J4"/>
    <mergeCell ref="F5:G5"/>
    <mergeCell ref="B5:B6"/>
    <mergeCell ref="A5:A6"/>
    <mergeCell ref="C5:C6"/>
    <mergeCell ref="D5:D6"/>
    <mergeCell ref="E5:E6"/>
    <mergeCell ref="H5:H6"/>
  </mergeCells>
  <phoneticPr fontId="11" type="noConversion"/>
  <pageMargins left="1.1811023622047245" right="0.78740157480314965" top="0.78740157480314965" bottom="0.78740157480314965" header="0.31496062992125984" footer="0.31496062992125984"/>
  <pageSetup paperSize="9" scale="96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tabColor indexed="43"/>
  </sheetPr>
  <dimension ref="A1:T34"/>
  <sheetViews>
    <sheetView zoomScaleNormal="100" workbookViewId="0">
      <selection activeCell="Q1" sqref="Q1:S1"/>
    </sheetView>
  </sheetViews>
  <sheetFormatPr defaultRowHeight="15"/>
  <cols>
    <col min="1" max="1" width="19.7109375" customWidth="1"/>
    <col min="2" max="2" width="5.28515625" customWidth="1"/>
    <col min="3" max="3" width="5.140625" customWidth="1"/>
    <col min="4" max="4" width="4.5703125" customWidth="1"/>
    <col min="5" max="5" width="5.140625" customWidth="1"/>
    <col min="6" max="6" width="6" customWidth="1"/>
    <col min="7" max="7" width="5.5703125" customWidth="1"/>
    <col min="8" max="8" width="5.85546875" customWidth="1"/>
    <col min="9" max="10" width="5.7109375" customWidth="1"/>
    <col min="11" max="11" width="5.85546875" customWidth="1"/>
    <col min="12" max="14" width="5.5703125" customWidth="1"/>
    <col min="15" max="15" width="5.28515625" customWidth="1"/>
    <col min="16" max="16" width="4.7109375" customWidth="1"/>
    <col min="17" max="18" width="5.7109375" customWidth="1"/>
    <col min="19" max="19" width="5.140625" customWidth="1"/>
  </cols>
  <sheetData>
    <row r="1" spans="1:20">
      <c r="Q1" s="44" t="s">
        <v>260</v>
      </c>
      <c r="R1" s="44"/>
      <c r="S1" s="44"/>
    </row>
    <row r="2" spans="1:20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99" t="s">
        <v>145</v>
      </c>
      <c r="R2" s="99"/>
      <c r="S2" s="99"/>
      <c r="T2" s="13"/>
    </row>
    <row r="3" spans="1:20" ht="53.25" customHeight="1">
      <c r="A3" s="101" t="s">
        <v>229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3"/>
    </row>
    <row r="4" spans="1:20" ht="14.45" customHeight="1">
      <c r="A4" s="74" t="s">
        <v>121</v>
      </c>
      <c r="B4" s="112" t="s">
        <v>24</v>
      </c>
      <c r="C4" s="113"/>
      <c r="D4" s="114"/>
      <c r="E4" s="103" t="s">
        <v>122</v>
      </c>
      <c r="F4" s="104"/>
      <c r="G4" s="104"/>
      <c r="H4" s="104"/>
      <c r="I4" s="104"/>
      <c r="J4" s="104"/>
      <c r="K4" s="104"/>
      <c r="L4" s="104"/>
      <c r="M4" s="105"/>
      <c r="N4" s="103" t="s">
        <v>123</v>
      </c>
      <c r="O4" s="104"/>
      <c r="P4" s="105"/>
      <c r="Q4" s="103" t="s">
        <v>124</v>
      </c>
      <c r="R4" s="104"/>
      <c r="S4" s="105"/>
      <c r="T4" s="13"/>
    </row>
    <row r="5" spans="1:20">
      <c r="A5" s="75"/>
      <c r="B5" s="115" t="s">
        <v>125</v>
      </c>
      <c r="C5" s="115"/>
      <c r="D5" s="115"/>
      <c r="E5" s="106"/>
      <c r="F5" s="107"/>
      <c r="G5" s="107"/>
      <c r="H5" s="107"/>
      <c r="I5" s="107"/>
      <c r="J5" s="107"/>
      <c r="K5" s="107"/>
      <c r="L5" s="107"/>
      <c r="M5" s="108"/>
      <c r="N5" s="106"/>
      <c r="O5" s="107"/>
      <c r="P5" s="108"/>
      <c r="Q5" s="106"/>
      <c r="R5" s="107"/>
      <c r="S5" s="108"/>
      <c r="T5" s="13"/>
    </row>
    <row r="6" spans="1:20">
      <c r="A6" s="75"/>
      <c r="B6" s="74" t="s">
        <v>24</v>
      </c>
      <c r="C6" s="100" t="s">
        <v>126</v>
      </c>
      <c r="D6" s="100"/>
      <c r="E6" s="100" t="s">
        <v>127</v>
      </c>
      <c r="F6" s="100"/>
      <c r="G6" s="100"/>
      <c r="H6" s="100" t="s">
        <v>128</v>
      </c>
      <c r="I6" s="100"/>
      <c r="J6" s="100"/>
      <c r="K6" s="100" t="s">
        <v>242</v>
      </c>
      <c r="L6" s="100"/>
      <c r="M6" s="100"/>
      <c r="N6" s="109"/>
      <c r="O6" s="110"/>
      <c r="P6" s="111"/>
      <c r="Q6" s="109"/>
      <c r="R6" s="110"/>
      <c r="S6" s="111"/>
      <c r="T6" s="13"/>
    </row>
    <row r="7" spans="1:20">
      <c r="A7" s="75"/>
      <c r="B7" s="75"/>
      <c r="C7" s="102" t="s">
        <v>129</v>
      </c>
      <c r="D7" s="102" t="s">
        <v>130</v>
      </c>
      <c r="E7" s="98" t="s">
        <v>24</v>
      </c>
      <c r="F7" s="102" t="s">
        <v>129</v>
      </c>
      <c r="G7" s="102" t="s">
        <v>130</v>
      </c>
      <c r="H7" s="98" t="s">
        <v>24</v>
      </c>
      <c r="I7" s="102" t="s">
        <v>129</v>
      </c>
      <c r="J7" s="102" t="s">
        <v>130</v>
      </c>
      <c r="K7" s="98" t="s">
        <v>24</v>
      </c>
      <c r="L7" s="102" t="s">
        <v>129</v>
      </c>
      <c r="M7" s="102" t="s">
        <v>130</v>
      </c>
      <c r="N7" s="98" t="s">
        <v>24</v>
      </c>
      <c r="O7" s="102" t="s">
        <v>129</v>
      </c>
      <c r="P7" s="102" t="s">
        <v>130</v>
      </c>
      <c r="Q7" s="98" t="s">
        <v>24</v>
      </c>
      <c r="R7" s="102" t="s">
        <v>129</v>
      </c>
      <c r="S7" s="102" t="s">
        <v>130</v>
      </c>
      <c r="T7" s="13"/>
    </row>
    <row r="8" spans="1:20">
      <c r="A8" s="76"/>
      <c r="B8" s="76"/>
      <c r="C8" s="102"/>
      <c r="D8" s="102"/>
      <c r="E8" s="98"/>
      <c r="F8" s="102"/>
      <c r="G8" s="102"/>
      <c r="H8" s="98"/>
      <c r="I8" s="102"/>
      <c r="J8" s="102"/>
      <c r="K8" s="98"/>
      <c r="L8" s="102"/>
      <c r="M8" s="102"/>
      <c r="N8" s="98"/>
      <c r="O8" s="102"/>
      <c r="P8" s="102"/>
      <c r="Q8" s="98"/>
      <c r="R8" s="102"/>
      <c r="S8" s="102"/>
      <c r="T8" s="13"/>
    </row>
    <row r="9" spans="1:20">
      <c r="A9" s="3">
        <v>1</v>
      </c>
      <c r="B9" s="3">
        <v>2</v>
      </c>
      <c r="C9" s="3">
        <v>3</v>
      </c>
      <c r="D9" s="3">
        <v>4</v>
      </c>
      <c r="E9" s="3">
        <v>11</v>
      </c>
      <c r="F9" s="3">
        <v>12</v>
      </c>
      <c r="G9" s="3">
        <v>13</v>
      </c>
      <c r="H9" s="3">
        <v>14</v>
      </c>
      <c r="I9" s="3">
        <v>15</v>
      </c>
      <c r="J9" s="3">
        <v>16</v>
      </c>
      <c r="K9" s="3">
        <v>17</v>
      </c>
      <c r="L9" s="3">
        <v>18</v>
      </c>
      <c r="M9" s="3">
        <v>19</v>
      </c>
      <c r="N9" s="3">
        <v>20</v>
      </c>
      <c r="O9" s="3">
        <v>21</v>
      </c>
      <c r="P9" s="3">
        <v>22</v>
      </c>
      <c r="Q9" s="3">
        <v>23</v>
      </c>
      <c r="R9" s="3">
        <v>24</v>
      </c>
      <c r="S9" s="3">
        <v>25</v>
      </c>
      <c r="T9" s="13"/>
    </row>
    <row r="10" spans="1:20">
      <c r="A10" s="6" t="s">
        <v>131</v>
      </c>
      <c r="B10" s="14"/>
      <c r="C10" s="3"/>
      <c r="D10" s="3"/>
      <c r="E10" s="3"/>
      <c r="F10" s="3"/>
      <c r="G10" s="3"/>
      <c r="H10" s="3"/>
      <c r="I10" s="3"/>
      <c r="J10" s="3"/>
      <c r="K10" s="15">
        <v>6</v>
      </c>
      <c r="L10" s="15">
        <v>6</v>
      </c>
      <c r="M10" s="15"/>
      <c r="N10" s="15">
        <f>N12+N18+N22</f>
        <v>450</v>
      </c>
      <c r="O10" s="15">
        <f>O12+O18+O22</f>
        <v>450</v>
      </c>
      <c r="P10" s="15"/>
      <c r="Q10" s="15">
        <f>Q12+Q18+Q22</f>
        <v>492</v>
      </c>
      <c r="R10" s="15">
        <f>R12+R18+R22</f>
        <v>492</v>
      </c>
      <c r="S10" s="3"/>
      <c r="T10" s="13"/>
    </row>
    <row r="11" spans="1:20">
      <c r="A11" s="7" t="s">
        <v>132</v>
      </c>
      <c r="B11" s="14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13"/>
    </row>
    <row r="12" spans="1:20" ht="27">
      <c r="A12" s="8" t="s">
        <v>133</v>
      </c>
      <c r="B12" s="14"/>
      <c r="C12" s="3"/>
      <c r="D12" s="3"/>
      <c r="E12" s="3"/>
      <c r="F12" s="3"/>
      <c r="G12" s="3"/>
      <c r="H12" s="3"/>
      <c r="I12" s="3"/>
      <c r="J12" s="3"/>
      <c r="K12" s="15">
        <v>4</v>
      </c>
      <c r="L12" s="15">
        <v>4</v>
      </c>
      <c r="M12" s="15"/>
      <c r="N12" s="15">
        <f>N14+N15</f>
        <v>270</v>
      </c>
      <c r="O12" s="15">
        <v>270</v>
      </c>
      <c r="P12" s="15"/>
      <c r="Q12" s="15">
        <v>80</v>
      </c>
      <c r="R12" s="15">
        <v>80</v>
      </c>
      <c r="S12" s="3"/>
      <c r="T12" s="13"/>
    </row>
    <row r="13" spans="1:20">
      <c r="A13" s="7" t="s">
        <v>134</v>
      </c>
      <c r="B13" s="14"/>
      <c r="C13" s="3"/>
      <c r="D13" s="3"/>
      <c r="E13" s="3"/>
      <c r="F13" s="3"/>
      <c r="G13" s="3"/>
      <c r="H13" s="3"/>
      <c r="I13" s="3"/>
      <c r="J13" s="3"/>
      <c r="K13" s="3">
        <v>0</v>
      </c>
      <c r="L13" s="3">
        <v>0</v>
      </c>
      <c r="M13" s="3"/>
      <c r="N13" s="3"/>
      <c r="O13" s="3"/>
      <c r="P13" s="3"/>
      <c r="Q13" s="3"/>
      <c r="R13" s="3"/>
      <c r="S13" s="3"/>
      <c r="T13" s="13"/>
    </row>
    <row r="14" spans="1:20">
      <c r="A14" s="7" t="s">
        <v>135</v>
      </c>
      <c r="B14" s="14"/>
      <c r="C14" s="3"/>
      <c r="D14" s="3"/>
      <c r="E14" s="3"/>
      <c r="F14" s="3"/>
      <c r="G14" s="3"/>
      <c r="H14" s="3"/>
      <c r="I14" s="3"/>
      <c r="J14" s="3"/>
      <c r="K14" s="3">
        <v>1</v>
      </c>
      <c r="L14" s="3">
        <v>1</v>
      </c>
      <c r="M14" s="3"/>
      <c r="N14" s="3">
        <v>100</v>
      </c>
      <c r="O14" s="3">
        <v>100</v>
      </c>
      <c r="P14" s="3"/>
      <c r="Q14" s="3">
        <v>30</v>
      </c>
      <c r="R14" s="3">
        <v>30</v>
      </c>
      <c r="S14" s="3"/>
      <c r="T14" s="13"/>
    </row>
    <row r="15" spans="1:20">
      <c r="A15" s="7" t="s">
        <v>136</v>
      </c>
      <c r="B15" s="14"/>
      <c r="C15" s="3"/>
      <c r="D15" s="3"/>
      <c r="E15" s="3"/>
      <c r="F15" s="3"/>
      <c r="G15" s="3"/>
      <c r="H15" s="3"/>
      <c r="I15" s="3"/>
      <c r="J15" s="3"/>
      <c r="K15" s="3">
        <v>3</v>
      </c>
      <c r="L15" s="3">
        <v>3</v>
      </c>
      <c r="M15" s="3"/>
      <c r="N15" s="3">
        <v>170</v>
      </c>
      <c r="O15" s="3">
        <v>170</v>
      </c>
      <c r="P15" s="3"/>
      <c r="Q15" s="3">
        <v>50</v>
      </c>
      <c r="R15" s="3">
        <v>50</v>
      </c>
      <c r="S15" s="3"/>
      <c r="T15" s="13"/>
    </row>
    <row r="16" spans="1:20">
      <c r="A16" s="7" t="s">
        <v>137</v>
      </c>
      <c r="B16" s="16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13"/>
    </row>
    <row r="17" spans="1:20">
      <c r="A17" s="7" t="s">
        <v>138</v>
      </c>
      <c r="B17" s="1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13"/>
    </row>
    <row r="18" spans="1:20" ht="27">
      <c r="A18" s="8" t="s">
        <v>139</v>
      </c>
      <c r="B18" s="16"/>
      <c r="C18" s="3"/>
      <c r="D18" s="3"/>
      <c r="E18" s="3"/>
      <c r="F18" s="3"/>
      <c r="G18" s="3"/>
      <c r="H18" s="3"/>
      <c r="I18" s="3"/>
      <c r="J18" s="3"/>
      <c r="K18" s="15">
        <v>1</v>
      </c>
      <c r="L18" s="15">
        <v>1</v>
      </c>
      <c r="M18" s="15"/>
      <c r="N18" s="15">
        <v>100</v>
      </c>
      <c r="O18" s="15">
        <v>100</v>
      </c>
      <c r="P18" s="15"/>
      <c r="Q18" s="15">
        <v>230</v>
      </c>
      <c r="R18" s="15">
        <v>230</v>
      </c>
      <c r="S18" s="3"/>
      <c r="T18" s="13"/>
    </row>
    <row r="19" spans="1:20">
      <c r="A19" s="7" t="s">
        <v>140</v>
      </c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3"/>
    </row>
    <row r="20" spans="1:20">
      <c r="A20" s="7" t="s">
        <v>141</v>
      </c>
      <c r="B20" s="14"/>
      <c r="C20" s="3"/>
      <c r="D20" s="3"/>
      <c r="E20" s="3"/>
      <c r="F20" s="3"/>
      <c r="G20" s="3"/>
      <c r="H20" s="3"/>
      <c r="I20" s="3"/>
      <c r="J20" s="3"/>
      <c r="K20" s="3">
        <v>1</v>
      </c>
      <c r="L20" s="3">
        <v>1</v>
      </c>
      <c r="M20" s="3"/>
      <c r="N20" s="3">
        <v>100</v>
      </c>
      <c r="O20" s="3">
        <v>100</v>
      </c>
      <c r="P20" s="3"/>
      <c r="Q20" s="3">
        <v>230</v>
      </c>
      <c r="R20" s="3">
        <v>230</v>
      </c>
      <c r="S20" s="3"/>
      <c r="T20" s="13"/>
    </row>
    <row r="21" spans="1:20">
      <c r="A21" s="7" t="s">
        <v>142</v>
      </c>
      <c r="B21" s="1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3"/>
    </row>
    <row r="22" spans="1:20" ht="40.5">
      <c r="A22" s="8" t="s">
        <v>143</v>
      </c>
      <c r="B22" s="14"/>
      <c r="C22" s="3"/>
      <c r="D22" s="3"/>
      <c r="E22" s="3"/>
      <c r="F22" s="3"/>
      <c r="G22" s="3"/>
      <c r="H22" s="3"/>
      <c r="I22" s="3"/>
      <c r="J22" s="3"/>
      <c r="K22" s="15">
        <v>1</v>
      </c>
      <c r="L22" s="15">
        <v>1</v>
      </c>
      <c r="M22" s="15"/>
      <c r="N22" s="15">
        <v>80</v>
      </c>
      <c r="O22" s="15">
        <v>80</v>
      </c>
      <c r="P22" s="15"/>
      <c r="Q22" s="15">
        <v>182</v>
      </c>
      <c r="R22" s="15">
        <v>182</v>
      </c>
      <c r="S22" s="3"/>
      <c r="T22" s="13"/>
    </row>
    <row r="23" spans="1:20">
      <c r="A23" s="7" t="s">
        <v>134</v>
      </c>
      <c r="B23" s="1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3"/>
    </row>
    <row r="24" spans="1:20">
      <c r="A24" s="7" t="s">
        <v>135</v>
      </c>
      <c r="B24" s="1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3"/>
    </row>
    <row r="25" spans="1:20">
      <c r="A25" s="7" t="s">
        <v>136</v>
      </c>
      <c r="B25" s="1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13"/>
    </row>
    <row r="26" spans="1:20">
      <c r="A26" s="7" t="s">
        <v>137</v>
      </c>
      <c r="B26" s="14"/>
      <c r="C26" s="3"/>
      <c r="D26" s="3"/>
      <c r="E26" s="3"/>
      <c r="F26" s="3"/>
      <c r="G26" s="3"/>
      <c r="H26" s="3"/>
      <c r="I26" s="3"/>
      <c r="J26" s="3"/>
      <c r="K26" s="3">
        <v>1</v>
      </c>
      <c r="L26" s="3">
        <v>1</v>
      </c>
      <c r="M26" s="3"/>
      <c r="N26" s="3">
        <v>80</v>
      </c>
      <c r="O26" s="3">
        <v>80</v>
      </c>
      <c r="P26" s="3"/>
      <c r="Q26" s="3">
        <v>182</v>
      </c>
      <c r="R26" s="3">
        <v>182</v>
      </c>
      <c r="S26" s="3"/>
      <c r="T26" s="13"/>
    </row>
    <row r="27" spans="1:20">
      <c r="A27" s="4" t="s">
        <v>144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3"/>
      <c r="N27" s="13"/>
      <c r="O27" s="13"/>
      <c r="P27" s="13"/>
      <c r="Q27" s="13"/>
      <c r="R27" s="13"/>
      <c r="S27" s="13"/>
      <c r="T27" s="13"/>
    </row>
    <row r="28" spans="1:20">
      <c r="A28" s="5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20"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</row>
    <row r="33" spans="1:3">
      <c r="A33" s="5"/>
      <c r="B33" s="13"/>
      <c r="C33" s="13"/>
    </row>
    <row r="34" spans="1:3">
      <c r="A34" s="5"/>
      <c r="B34" s="13"/>
      <c r="C34" s="13"/>
    </row>
  </sheetData>
  <mergeCells count="31">
    <mergeCell ref="Q1:S1"/>
    <mergeCell ref="B4:D4"/>
    <mergeCell ref="E4:M5"/>
    <mergeCell ref="B5:D5"/>
    <mergeCell ref="C7:C8"/>
    <mergeCell ref="D7:D8"/>
    <mergeCell ref="E7:E8"/>
    <mergeCell ref="I7:I8"/>
    <mergeCell ref="J7:J8"/>
    <mergeCell ref="K7:K8"/>
    <mergeCell ref="G7:G8"/>
    <mergeCell ref="P7:P8"/>
    <mergeCell ref="O7:O8"/>
    <mergeCell ref="L7:L8"/>
    <mergeCell ref="M7:M8"/>
    <mergeCell ref="H7:H8"/>
    <mergeCell ref="Q2:S2"/>
    <mergeCell ref="C6:D6"/>
    <mergeCell ref="E6:G6"/>
    <mergeCell ref="H6:J6"/>
    <mergeCell ref="K6:M6"/>
    <mergeCell ref="A3:S3"/>
    <mergeCell ref="A4:A8"/>
    <mergeCell ref="Q7:Q8"/>
    <mergeCell ref="R7:R8"/>
    <mergeCell ref="N7:N8"/>
    <mergeCell ref="B6:B8"/>
    <mergeCell ref="S7:S8"/>
    <mergeCell ref="Q4:S6"/>
    <mergeCell ref="N4:P6"/>
    <mergeCell ref="F7:F8"/>
  </mergeCells>
  <phoneticPr fontId="11" type="noConversion"/>
  <pageMargins left="0.70866141732283472" right="0.70866141732283472" top="0.17" bottom="0.15748031496062992" header="0.2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объекты РТ</vt:lpstr>
      <vt:lpstr>субъекты РТ</vt:lpstr>
      <vt:lpstr>виды торг объектов</vt:lpstr>
      <vt:lpstr>торговые марки</vt:lpstr>
      <vt:lpstr>ОПТ</vt:lpstr>
      <vt:lpstr>Ярмарки</vt:lpstr>
      <vt:lpstr>автолавки</vt:lpstr>
      <vt:lpstr>ТК и ТЦ</vt:lpstr>
      <vt:lpstr>объекты ОП</vt:lpstr>
      <vt:lpstr>субъекты ОП</vt:lpstr>
      <vt:lpstr>Объекты БО</vt:lpstr>
      <vt:lpstr>субъекты БО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Евгеньевна ЛАХИНА</dc:creator>
  <cp:lastModifiedBy>Светлана Макарова</cp:lastModifiedBy>
  <cp:lastPrinted>2015-01-28T09:02:44Z</cp:lastPrinted>
  <dcterms:created xsi:type="dcterms:W3CDTF">2014-01-09T11:23:39Z</dcterms:created>
  <dcterms:modified xsi:type="dcterms:W3CDTF">2015-05-18T20:15:35Z</dcterms:modified>
</cp:coreProperties>
</file>